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<sst xmlns="http://schemas.openxmlformats.org/spreadsheetml/2006/main" count="75" uniqueCount="75">
  <si>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</si>
  <si>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</si>
  <si>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</si>
  <si>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</si>
  <si>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</si>
  <si>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</si>
  <si>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</si>
  <si>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</si>
  <si>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</si>
  <si>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</si>
  <si>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</si>
  <si>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</si>
  <si>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</si>
  <si>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</si>
  <si>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</si>
  <si>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</si>
  <si>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</si>
  <si>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</si>
  <si>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</si>
  <si>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</si>
  <si>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</si>
  <si>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</si>
  <si>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</si>
  <si>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</si>
  <si>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</si>
  <si>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</si>
  <si>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</si>
  <si>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</si>
  <si>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</si>
  <si>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</si>
  <si>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</si>
  <si>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</si>
  <si>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</si>
  <si>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</si>
  <si>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</si>
  <si>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</si>
  <si>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</si>
  <si>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</si>
  <si>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</si>
  <si>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</si>
  <si>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</si>
  <si>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</si>
  <si>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</si>
  <si>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</si>
  <si>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</si>
  <si>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</si>
  <si>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</si>
  <si>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</si>
  <si>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</si>
  <si>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</si>
  <si>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</si>
  <si>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</si>
  <si>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</si>
  <si>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</si>
  <si>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</si>
  <si>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</si>
  <si>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</si>
  <si>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</si>
  <si>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</si>
  <si>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</si>
  <si>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</si>
  <si>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</si>
  <si>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</si>
  <si>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</si>
  <si>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</si>
  <si>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</si>
  <si>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</si>
  <si>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</si>
  <si>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</si>
  <si>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</si>
  <si>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</si>
  <si>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</si>
  <si>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</si>
  <si>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SANTA MARÍA DEL ORO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</si>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</sst>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10371291.38</v>
      </c>
      <c r="D10" s="4">
        <v>0</v>
      </c>
      <c r="E10" s="3">
        <f>C10+D10</f>
        <v>10371291.38</v>
      </c>
      <c r="F10" s="4">
        <v>3256920.98</v>
      </c>
      <c r="G10" s="4">
        <v>3256920.98</v>
      </c>
      <c r="H10" s="3">
        <f>G10-C10</f>
        <v>-7114370.4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1</v>
      </c>
      <c r="D12" s="4">
        <v>0</v>
      </c>
      <c r="E12" s="3">
        <f t="shared" si="0"/>
        <v>1</v>
      </c>
      <c r="F12" s="4">
        <v>0</v>
      </c>
      <c r="G12" s="4">
        <v>0</v>
      </c>
      <c r="H12" s="3">
        <f t="shared" si="1"/>
        <v>-1</v>
      </c>
    </row>
    <row r="13" spans="2:8" ht="12.75">
      <c r="B13" s="20" t="s">
        <v>15</v>
      </c>
      <c r="C13" s="3">
        <v>2203145.84</v>
      </c>
      <c r="D13" s="4">
        <v>0</v>
      </c>
      <c r="E13" s="3">
        <f t="shared" si="0"/>
        <v>2203145.84</v>
      </c>
      <c r="F13" s="4">
        <v>2074017.19</v>
      </c>
      <c r="G13" s="4">
        <v>2074017.19</v>
      </c>
      <c r="H13" s="3">
        <f t="shared" si="1"/>
        <v>-129128.6499999999</v>
      </c>
    </row>
    <row r="14" spans="2:8" ht="12.75">
      <c r="B14" s="20" t="s">
        <v>16</v>
      </c>
      <c r="C14" s="3">
        <v>8880.51</v>
      </c>
      <c r="D14" s="4">
        <v>0</v>
      </c>
      <c r="E14" s="3">
        <f t="shared" si="0"/>
        <v>8880.51</v>
      </c>
      <c r="F14" s="4">
        <v>6275.54</v>
      </c>
      <c r="G14" s="4">
        <v>6275.54</v>
      </c>
      <c r="H14" s="3">
        <f t="shared" si="1"/>
        <v>-2604.9700000000003</v>
      </c>
    </row>
    <row r="15" spans="2:8" ht="12.75">
      <c r="B15" s="20" t="s">
        <v>17</v>
      </c>
      <c r="C15" s="3">
        <v>372611.74</v>
      </c>
      <c r="D15" s="4">
        <v>0</v>
      </c>
      <c r="E15" s="3">
        <f t="shared" si="0"/>
        <v>372611.74</v>
      </c>
      <c r="F15" s="4">
        <v>532166.19</v>
      </c>
      <c r="G15" s="4">
        <v>532166.19</v>
      </c>
      <c r="H15" s="3">
        <f t="shared" si="1"/>
        <v>159554.44999999995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66582210.56999999</v>
      </c>
      <c r="D17" s="5">
        <f t="shared" si="2"/>
        <v>0</v>
      </c>
      <c r="E17" s="5">
        <f t="shared" si="2"/>
        <v>66582210.56999999</v>
      </c>
      <c r="F17" s="5">
        <f t="shared" si="2"/>
        <v>47196145.81999999</v>
      </c>
      <c r="G17" s="5">
        <f t="shared" si="2"/>
        <v>47196145.81999999</v>
      </c>
      <c r="H17" s="5">
        <f t="shared" si="2"/>
        <v>-19386064.75</v>
      </c>
    </row>
    <row r="18" spans="2:8" ht="12.75">
      <c r="B18" s="21" t="s">
        <v>18</v>
      </c>
      <c r="C18" s="3">
        <v>41562790.72</v>
      </c>
      <c r="D18" s="4">
        <v>0</v>
      </c>
      <c r="E18" s="3">
        <f t="shared" si="0"/>
        <v>41562790.72</v>
      </c>
      <c r="F18" s="4">
        <v>30331804.84</v>
      </c>
      <c r="G18" s="4">
        <v>30331804.84</v>
      </c>
      <c r="H18" s="3">
        <f>G18-C18</f>
        <v>-11230985.879999999</v>
      </c>
    </row>
    <row r="19" spans="2:8" ht="12.75">
      <c r="B19" s="21" t="s">
        <v>19</v>
      </c>
      <c r="C19" s="3">
        <v>12998759.57</v>
      </c>
      <c r="D19" s="4">
        <v>0</v>
      </c>
      <c r="E19" s="3">
        <f t="shared" si="0"/>
        <v>12998759.57</v>
      </c>
      <c r="F19" s="4">
        <v>9717818.96</v>
      </c>
      <c r="G19" s="4">
        <v>9717818.96</v>
      </c>
      <c r="H19" s="3">
        <f aca="true" t="shared" si="3" ref="H19:H40">G19-C19</f>
        <v>-3280940.6099999994</v>
      </c>
    </row>
    <row r="20" spans="2:8" ht="12.75">
      <c r="B20" s="21" t="s">
        <v>20</v>
      </c>
      <c r="C20" s="3">
        <v>1026733.98</v>
      </c>
      <c r="D20" s="4">
        <v>0</v>
      </c>
      <c r="E20" s="3">
        <f t="shared" si="0"/>
        <v>1026733.98</v>
      </c>
      <c r="F20" s="4">
        <v>719912.58</v>
      </c>
      <c r="G20" s="4">
        <v>719912.58</v>
      </c>
      <c r="H20" s="3">
        <f t="shared" si="3"/>
        <v>-306821.4</v>
      </c>
    </row>
    <row r="21" spans="2:8" ht="12.75">
      <c r="B21" s="21" t="s">
        <v>21</v>
      </c>
      <c r="C21" s="3">
        <v>0</v>
      </c>
      <c r="D21" s="4">
        <v>0</v>
      </c>
      <c r="E21" s="3">
        <f t="shared" si="0"/>
        <v>0</v>
      </c>
      <c r="F21" s="4">
        <v>80945.94</v>
      </c>
      <c r="G21" s="4">
        <v>80945.94</v>
      </c>
      <c r="H21" s="3">
        <f t="shared" si="3"/>
        <v>80945.94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1245827.73</v>
      </c>
      <c r="D23" s="4">
        <v>0</v>
      </c>
      <c r="E23" s="3">
        <f t="shared" si="0"/>
        <v>1245827.73</v>
      </c>
      <c r="F23" s="4">
        <v>1026789.42</v>
      </c>
      <c r="G23" s="4">
        <v>1026789.42</v>
      </c>
      <c r="H23" s="3">
        <f t="shared" si="3"/>
        <v>-219038.30999999994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1107699.77</v>
      </c>
      <c r="D26" s="4">
        <v>0</v>
      </c>
      <c r="E26" s="3">
        <f t="shared" si="0"/>
        <v>1107699.77</v>
      </c>
      <c r="F26" s="4">
        <v>737159.16</v>
      </c>
      <c r="G26" s="4">
        <v>737159.16</v>
      </c>
      <c r="H26" s="3">
        <f t="shared" si="3"/>
        <v>-370540.61</v>
      </c>
    </row>
    <row r="27" spans="2:8" ht="12.75">
      <c r="B27" s="21" t="s">
        <v>27</v>
      </c>
      <c r="C27" s="3">
        <v>8640398.8</v>
      </c>
      <c r="D27" s="4">
        <v>0</v>
      </c>
      <c r="E27" s="3">
        <f t="shared" si="0"/>
        <v>8640398.8</v>
      </c>
      <c r="F27" s="4">
        <v>4460255.2</v>
      </c>
      <c r="G27" s="4">
        <v>4460255.2</v>
      </c>
      <c r="H27" s="3">
        <f t="shared" si="3"/>
        <v>-4180143.6000000006</v>
      </c>
    </row>
    <row r="28" spans="2:8" ht="25.5">
      <c r="B28" s="22" t="s">
        <v>28</v>
      </c>
      <c r="C28" s="3">
        <v>0</v>
      </c>
      <c r="D28" s="4">
        <v>0</v>
      </c>
      <c r="E28" s="3">
        <f t="shared" si="0"/>
        <v>0</v>
      </c>
      <c r="F28" s="4">
        <v>121459.72</v>
      </c>
      <c r="G28" s="4">
        <v>121459.72</v>
      </c>
      <c r="H28" s="3">
        <f t="shared" si="3"/>
        <v>121459.72</v>
      </c>
    </row>
    <row r="29" spans="2:8" ht="25.5">
      <c r="B29" s="24" t="s">
        <v>29</v>
      </c>
      <c r="C29" s="3">
        <f aca="true" t="shared" si="4" ref="C29:H29">SUM(C30:C34)</f>
        <v>249885.3</v>
      </c>
      <c r="D29" s="3">
        <f t="shared" si="4"/>
        <v>0</v>
      </c>
      <c r="E29" s="3">
        <f t="shared" si="4"/>
        <v>249885.3</v>
      </c>
      <c r="F29" s="3">
        <f t="shared" si="4"/>
        <v>255801.61</v>
      </c>
      <c r="G29" s="3">
        <f t="shared" si="4"/>
        <v>255801.61</v>
      </c>
      <c r="H29" s="3">
        <f t="shared" si="4"/>
        <v>5916.310000000005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>
        <v>75395.44</v>
      </c>
      <c r="D31" s="4">
        <v>0</v>
      </c>
      <c r="E31" s="3">
        <f t="shared" si="0"/>
        <v>75395.44</v>
      </c>
      <c r="F31" s="4">
        <v>45615.37</v>
      </c>
      <c r="G31" s="4">
        <v>45615.37</v>
      </c>
      <c r="H31" s="3">
        <f t="shared" si="3"/>
        <v>-29780.07</v>
      </c>
    </row>
    <row r="32" spans="2:8" ht="12.75">
      <c r="B32" s="21" t="s">
        <v>32</v>
      </c>
      <c r="C32" s="3">
        <v>174489.86</v>
      </c>
      <c r="D32" s="4">
        <v>0</v>
      </c>
      <c r="E32" s="3">
        <f t="shared" si="0"/>
        <v>174489.86</v>
      </c>
      <c r="F32" s="4">
        <v>210186.24</v>
      </c>
      <c r="G32" s="4">
        <v>210186.24</v>
      </c>
      <c r="H32" s="3">
        <f t="shared" si="3"/>
        <v>35696.380000000005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581549</v>
      </c>
      <c r="D38" s="3">
        <f t="shared" si="6"/>
        <v>0</v>
      </c>
      <c r="E38" s="3">
        <f t="shared" si="6"/>
        <v>581549</v>
      </c>
      <c r="F38" s="3">
        <f t="shared" si="6"/>
        <v>10155.89</v>
      </c>
      <c r="G38" s="3">
        <f t="shared" si="6"/>
        <v>10155.89</v>
      </c>
      <c r="H38" s="3">
        <f t="shared" si="6"/>
        <v>-571393.11</v>
      </c>
    </row>
    <row r="39" spans="2:8" ht="12.75">
      <c r="B39" s="21" t="s">
        <v>38</v>
      </c>
      <c r="C39" s="3">
        <v>581548</v>
      </c>
      <c r="D39" s="4">
        <v>0</v>
      </c>
      <c r="E39" s="3">
        <f t="shared" si="0"/>
        <v>581548</v>
      </c>
      <c r="F39" s="4">
        <v>10155.89</v>
      </c>
      <c r="G39" s="4">
        <v>10155.89</v>
      </c>
      <c r="H39" s="3">
        <f t="shared" si="3"/>
        <v>-571392.11</v>
      </c>
    </row>
    <row r="40" spans="2:8" ht="12.75">
      <c r="B40" s="21" t="s">
        <v>39</v>
      </c>
      <c r="C40" s="3">
        <v>1</v>
      </c>
      <c r="D40" s="4">
        <v>0</v>
      </c>
      <c r="E40" s="3">
        <f t="shared" si="0"/>
        <v>1</v>
      </c>
      <c r="F40" s="4">
        <v>0</v>
      </c>
      <c r="G40" s="4">
        <v>0</v>
      </c>
      <c r="H40" s="3">
        <f t="shared" si="3"/>
        <v>-1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80369575.33999999</v>
      </c>
      <c r="D42" s="8">
        <f t="shared" si="7"/>
        <v>0</v>
      </c>
      <c r="E42" s="8">
        <f t="shared" si="7"/>
        <v>80369575.33999999</v>
      </c>
      <c r="F42" s="8">
        <f t="shared" si="7"/>
        <v>53331483.21999999</v>
      </c>
      <c r="G42" s="8">
        <f t="shared" si="7"/>
        <v>53331483.21999999</v>
      </c>
      <c r="H42" s="8">
        <f t="shared" si="7"/>
        <v>-27038092.12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41385368.12</v>
      </c>
      <c r="D47" s="3">
        <f t="shared" si="8"/>
        <v>0</v>
      </c>
      <c r="E47" s="3">
        <f t="shared" si="8"/>
        <v>41385368.12</v>
      </c>
      <c r="F47" s="3">
        <f t="shared" si="8"/>
        <v>34810028.19</v>
      </c>
      <c r="G47" s="3">
        <f t="shared" si="8"/>
        <v>34810028.19</v>
      </c>
      <c r="H47" s="3">
        <f t="shared" si="8"/>
        <v>-6575339.929999998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23797691.65</v>
      </c>
      <c r="D50" s="4">
        <v>0</v>
      </c>
      <c r="E50" s="3">
        <f t="shared" si="9"/>
        <v>23797691.65</v>
      </c>
      <c r="F50" s="4">
        <v>21388523.22</v>
      </c>
      <c r="G50" s="4">
        <v>21388523.22</v>
      </c>
      <c r="H50" s="3">
        <f t="shared" si="10"/>
        <v>-2409168.4299999997</v>
      </c>
    </row>
    <row r="51" spans="2:8" ht="38.25">
      <c r="B51" s="22" t="s">
        <v>46</v>
      </c>
      <c r="C51" s="3">
        <v>17587676.47</v>
      </c>
      <c r="D51" s="4">
        <v>0</v>
      </c>
      <c r="E51" s="3">
        <f t="shared" si="9"/>
        <v>17587676.47</v>
      </c>
      <c r="F51" s="4">
        <v>13421504.97</v>
      </c>
      <c r="G51" s="4">
        <v>13421504.97</v>
      </c>
      <c r="H51" s="3">
        <f t="shared" si="10"/>
        <v>-4166171.499999998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2</v>
      </c>
      <c r="D56" s="3">
        <f t="shared" si="11"/>
        <v>0</v>
      </c>
      <c r="E56" s="3">
        <f t="shared" si="11"/>
        <v>2</v>
      </c>
      <c r="F56" s="3">
        <f t="shared" si="11"/>
        <v>395200</v>
      </c>
      <c r="G56" s="3">
        <f t="shared" si="11"/>
        <v>395200</v>
      </c>
      <c r="H56" s="3">
        <f t="shared" si="11"/>
        <v>395198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2</v>
      </c>
      <c r="D60" s="4">
        <v>0</v>
      </c>
      <c r="E60" s="3">
        <f t="shared" si="9"/>
        <v>2</v>
      </c>
      <c r="F60" s="4">
        <v>395200</v>
      </c>
      <c r="G60" s="4">
        <v>395200</v>
      </c>
      <c r="H60" s="3">
        <f t="shared" si="10"/>
        <v>395198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41385370.12</v>
      </c>
      <c r="D67" s="12">
        <f t="shared" si="13"/>
        <v>0</v>
      </c>
      <c r="E67" s="12">
        <f t="shared" si="13"/>
        <v>41385370.12</v>
      </c>
      <c r="F67" s="12">
        <f t="shared" si="13"/>
        <v>35205228.19</v>
      </c>
      <c r="G67" s="12">
        <f t="shared" si="13"/>
        <v>35205228.19</v>
      </c>
      <c r="H67" s="12">
        <f t="shared" si="13"/>
        <v>-6180141.929999998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3512511.32</v>
      </c>
      <c r="G69" s="12">
        <f t="shared" si="14"/>
        <v>3512511.32</v>
      </c>
      <c r="H69" s="12">
        <f t="shared" si="14"/>
        <v>3512511.32</v>
      </c>
    </row>
    <row r="70" spans="2:8" ht="12.75">
      <c r="B70" s="23" t="s">
        <v>62</v>
      </c>
      <c r="C70" s="3">
        <v>0</v>
      </c>
      <c r="D70" s="4">
        <v>0</v>
      </c>
      <c r="E70" s="3">
        <f>C70+D70</f>
        <v>0</v>
      </c>
      <c r="F70" s="4">
        <v>3512511.32</v>
      </c>
      <c r="G70" s="4">
        <v>3512511.32</v>
      </c>
      <c r="H70" s="3">
        <f>G70-C70</f>
        <v>3512511.32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121754945.45999998</v>
      </c>
      <c r="D72" s="12">
        <f t="shared" si="15"/>
        <v>0</v>
      </c>
      <c r="E72" s="12">
        <f t="shared" si="15"/>
        <v>121754945.45999998</v>
      </c>
      <c r="F72" s="12">
        <f t="shared" si="15"/>
        <v>92049222.72999999</v>
      </c>
      <c r="G72" s="12">
        <f t="shared" si="15"/>
        <v>92049222.72999999</v>
      </c>
      <c r="H72" s="12">
        <f t="shared" si="15"/>
        <v>-29705722.729999997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>
        <v>0</v>
      </c>
      <c r="D76" s="4">
        <v>0</v>
      </c>
      <c r="E76" s="3">
        <f>C76+D76</f>
        <v>0</v>
      </c>
      <c r="F76" s="4">
        <v>3512511.32</v>
      </c>
      <c r="G76" s="4">
        <v>3512511.32</v>
      </c>
      <c r="H76" s="3">
        <f>G76-C76</f>
        <v>3512511.32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3512511.32</v>
      </c>
      <c r="G77" s="12">
        <f t="shared" si="16"/>
        <v>3512511.32</v>
      </c>
      <c r="H77" s="12">
        <f t="shared" si="16"/>
        <v>3512511.32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2016-12-20T19:44:47Z</cp:lastPrinted>
  <dcterms:created xsi:type="dcterms:W3CDTF">2016-10-11T20:13:05Z</dcterms:created>
  <dcterms:modified xsi:type="dcterms:W3CDTF">2022-02-08T18:05:21Z</dcterms:modified>
  <cp:category/>
  <cp:version/>
  <cp:contentType/>
  <cp:contentStatus/>
</cp:coreProperties>
</file>