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<sst xmlns="http://schemas.openxmlformats.org/spreadsheetml/2006/main" count="75" uniqueCount="75">
  <si>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</si>
  <si>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</si>
  <si>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</si>
  <si>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</si>
  <si>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</si>
  <si>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</si>
  <si>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</si>
  <si>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</si>
  <si>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</si>
  <si>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</si>
  <si>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</si>
  <si>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</si>
  <si>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</si>
  <si>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</si>
  <si>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</si>
  <si>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</si>
  <si>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</si>
  <si>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</si>
  <si>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</si>
  <si>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</si>
  <si>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</si>
  <si>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</si>
  <si>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</si>
  <si>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</si>
  <si>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</si>
  <si>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</si>
  <si>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</si>
  <si>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</si>
  <si>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</si>
  <si>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</si>
  <si>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</si>
  <si>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</si>
  <si>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</si>
  <si>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</si>
  <si>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</si>
  <si>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</si>
  <si>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</si>
  <si>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</si>
  <si>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</si>
  <si>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</si>
  <si>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</si>
  <si>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</si>
  <si>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</si>
  <si>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</si>
  <si>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</si>
  <si>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</si>
  <si>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</si>
  <si>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</si>
  <si>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</si>
  <si>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</si>
  <si>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</si>
  <si>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</si>
  <si>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</si>
  <si>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</si>
  <si>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</si>
  <si>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</si>
  <si>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</si>
  <si>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</si>
  <si>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</si>
  <si>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</si>
  <si>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</si>
  <si>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</si>
  <si>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</si>
  <si>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</si>
  <si>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</si>
  <si>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</si>
  <si>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</si>
  <si>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</si>
  <si>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</si>
  <si>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</si>
  <si>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</si>
  <si>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</si>
  <si>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</si>
  <si>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SANTA MARÍA DEL ORO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</si>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</sst>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17248066.42</v>
      </c>
      <c r="D10" s="4">
        <v>0</v>
      </c>
      <c r="E10" s="3">
        <f>C10+D10</f>
        <v>17248066.42</v>
      </c>
      <c r="F10" s="4">
        <v>3467968.88</v>
      </c>
      <c r="G10" s="4">
        <v>3467968.88</v>
      </c>
      <c r="H10" s="3">
        <f>G10-C10</f>
        <v>-13780097.540000003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1</v>
      </c>
      <c r="D12" s="4">
        <v>0</v>
      </c>
      <c r="E12" s="3">
        <f t="shared" si="0"/>
        <v>1</v>
      </c>
      <c r="F12" s="4">
        <v>0</v>
      </c>
      <c r="G12" s="4">
        <v>0</v>
      </c>
      <c r="H12" s="3">
        <f t="shared" si="1"/>
        <v>-1</v>
      </c>
    </row>
    <row r="13" spans="2:8" ht="12.75">
      <c r="B13" s="20" t="s">
        <v>15</v>
      </c>
      <c r="C13" s="3">
        <v>2710621.86</v>
      </c>
      <c r="D13" s="4">
        <v>0</v>
      </c>
      <c r="E13" s="3">
        <f t="shared" si="0"/>
        <v>2710621.86</v>
      </c>
      <c r="F13" s="4">
        <v>1940893.84</v>
      </c>
      <c r="G13" s="4">
        <v>1940893.84</v>
      </c>
      <c r="H13" s="3">
        <f t="shared" si="1"/>
        <v>-769728.0199999998</v>
      </c>
    </row>
    <row r="14" spans="2:8" ht="12.75">
      <c r="B14" s="20" t="s">
        <v>16</v>
      </c>
      <c r="C14" s="3">
        <v>8090.74</v>
      </c>
      <c r="D14" s="4">
        <v>0</v>
      </c>
      <c r="E14" s="3">
        <f t="shared" si="0"/>
        <v>8090.74</v>
      </c>
      <c r="F14" s="4">
        <v>2403.81</v>
      </c>
      <c r="G14" s="4">
        <v>2403.81</v>
      </c>
      <c r="H14" s="3">
        <f t="shared" si="1"/>
        <v>-5686.93</v>
      </c>
    </row>
    <row r="15" spans="2:8" ht="12.75">
      <c r="B15" s="20" t="s">
        <v>17</v>
      </c>
      <c r="C15" s="3">
        <v>566340.99</v>
      </c>
      <c r="D15" s="4">
        <v>0</v>
      </c>
      <c r="E15" s="3">
        <f t="shared" si="0"/>
        <v>566340.99</v>
      </c>
      <c r="F15" s="4">
        <v>409507.67</v>
      </c>
      <c r="G15" s="4">
        <v>409507.67</v>
      </c>
      <c r="H15" s="3">
        <f t="shared" si="1"/>
        <v>-156833.32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67819630.18</v>
      </c>
      <c r="D17" s="5">
        <f t="shared" si="2"/>
        <v>2812401</v>
      </c>
      <c r="E17" s="5">
        <f t="shared" si="2"/>
        <v>70632031.18</v>
      </c>
      <c r="F17" s="5">
        <f t="shared" si="2"/>
        <v>37602735.97</v>
      </c>
      <c r="G17" s="5">
        <f t="shared" si="2"/>
        <v>37602735.97</v>
      </c>
      <c r="H17" s="5">
        <f t="shared" si="2"/>
        <v>-30216894.209999997</v>
      </c>
    </row>
    <row r="18" spans="2:8" ht="12.75">
      <c r="B18" s="21" t="s">
        <v>18</v>
      </c>
      <c r="C18" s="3">
        <v>47312043</v>
      </c>
      <c r="D18" s="4">
        <v>0</v>
      </c>
      <c r="E18" s="3">
        <f t="shared" si="0"/>
        <v>47312043</v>
      </c>
      <c r="F18" s="4">
        <v>25816330.16</v>
      </c>
      <c r="G18" s="4">
        <v>25816330.16</v>
      </c>
      <c r="H18" s="3">
        <f>G18-C18</f>
        <v>-21495712.84</v>
      </c>
    </row>
    <row r="19" spans="2:8" ht="12.75">
      <c r="B19" s="21" t="s">
        <v>19</v>
      </c>
      <c r="C19" s="3">
        <v>13013894</v>
      </c>
      <c r="D19" s="4">
        <v>0</v>
      </c>
      <c r="E19" s="3">
        <f t="shared" si="0"/>
        <v>13013894</v>
      </c>
      <c r="F19" s="4">
        <v>6908828.14</v>
      </c>
      <c r="G19" s="4">
        <v>6908828.14</v>
      </c>
      <c r="H19" s="3">
        <f aca="true" t="shared" si="3" ref="H19:H40">G19-C19</f>
        <v>-6105065.86</v>
      </c>
    </row>
    <row r="20" spans="2:8" ht="12.75">
      <c r="B20" s="21" t="s">
        <v>20</v>
      </c>
      <c r="C20" s="3">
        <v>1015850</v>
      </c>
      <c r="D20" s="4">
        <v>0</v>
      </c>
      <c r="E20" s="3">
        <f t="shared" si="0"/>
        <v>1015850</v>
      </c>
      <c r="F20" s="4">
        <v>479759.6</v>
      </c>
      <c r="G20" s="4">
        <v>479759.6</v>
      </c>
      <c r="H20" s="3">
        <f t="shared" si="3"/>
        <v>-536090.4</v>
      </c>
    </row>
    <row r="21" spans="2:8" ht="12.75">
      <c r="B21" s="21" t="s">
        <v>21</v>
      </c>
      <c r="C21" s="3">
        <v>91046</v>
      </c>
      <c r="D21" s="4">
        <v>2438909</v>
      </c>
      <c r="E21" s="3">
        <f t="shared" si="0"/>
        <v>2529955</v>
      </c>
      <c r="F21" s="4">
        <v>497443.51</v>
      </c>
      <c r="G21" s="4">
        <v>497443.51</v>
      </c>
      <c r="H21" s="3">
        <f t="shared" si="3"/>
        <v>406397.51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1475004</v>
      </c>
      <c r="D23" s="4">
        <v>0</v>
      </c>
      <c r="E23" s="3">
        <f t="shared" si="0"/>
        <v>1475004</v>
      </c>
      <c r="F23" s="4">
        <v>789944.72</v>
      </c>
      <c r="G23" s="4">
        <v>789944.72</v>
      </c>
      <c r="H23" s="3">
        <f t="shared" si="3"/>
        <v>-685059.28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1250168</v>
      </c>
      <c r="D26" s="4">
        <v>0</v>
      </c>
      <c r="E26" s="3">
        <f t="shared" si="0"/>
        <v>1250168</v>
      </c>
      <c r="F26" s="4">
        <v>383981.47</v>
      </c>
      <c r="G26" s="4">
        <v>383981.47</v>
      </c>
      <c r="H26" s="3">
        <f t="shared" si="3"/>
        <v>-866186.53</v>
      </c>
    </row>
    <row r="27" spans="2:8" ht="12.75">
      <c r="B27" s="21" t="s">
        <v>27</v>
      </c>
      <c r="C27" s="3">
        <v>3224315</v>
      </c>
      <c r="D27" s="4">
        <v>373492</v>
      </c>
      <c r="E27" s="3">
        <f t="shared" si="0"/>
        <v>3597807</v>
      </c>
      <c r="F27" s="4">
        <v>2636584</v>
      </c>
      <c r="G27" s="4">
        <v>2636584</v>
      </c>
      <c r="H27" s="3">
        <f t="shared" si="3"/>
        <v>-587731</v>
      </c>
    </row>
    <row r="28" spans="2:8" ht="25.5">
      <c r="B28" s="22" t="s">
        <v>28</v>
      </c>
      <c r="C28" s="3">
        <v>437310.18</v>
      </c>
      <c r="D28" s="4">
        <v>0</v>
      </c>
      <c r="E28" s="3">
        <f t="shared" si="0"/>
        <v>437310.18</v>
      </c>
      <c r="F28" s="4">
        <v>89864.37</v>
      </c>
      <c r="G28" s="4">
        <v>89864.37</v>
      </c>
      <c r="H28" s="3">
        <f t="shared" si="3"/>
        <v>-347445.81</v>
      </c>
    </row>
    <row r="29" spans="2:8" ht="25.5">
      <c r="B29" s="24" t="s">
        <v>29</v>
      </c>
      <c r="C29" s="3">
        <f aca="true" t="shared" si="4" ref="C29:H29">SUM(C30:C34)</f>
        <v>226580.51</v>
      </c>
      <c r="D29" s="3">
        <f t="shared" si="4"/>
        <v>189402.49</v>
      </c>
      <c r="E29" s="3">
        <f t="shared" si="4"/>
        <v>415983</v>
      </c>
      <c r="F29" s="3">
        <f t="shared" si="4"/>
        <v>418653.91</v>
      </c>
      <c r="G29" s="3">
        <f t="shared" si="4"/>
        <v>418653.91</v>
      </c>
      <c r="H29" s="3">
        <f t="shared" si="4"/>
        <v>192073.39999999997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>
        <v>68363.91</v>
      </c>
      <c r="D31" s="4">
        <v>22682.09</v>
      </c>
      <c r="E31" s="3">
        <f t="shared" si="0"/>
        <v>91046</v>
      </c>
      <c r="F31" s="4">
        <v>214001.11</v>
      </c>
      <c r="G31" s="4">
        <v>214001.11</v>
      </c>
      <c r="H31" s="3">
        <f t="shared" si="3"/>
        <v>145637.19999999998</v>
      </c>
    </row>
    <row r="32" spans="2:8" ht="12.75">
      <c r="B32" s="21" t="s">
        <v>32</v>
      </c>
      <c r="C32" s="3">
        <v>158216.6</v>
      </c>
      <c r="D32" s="4">
        <v>166720.4</v>
      </c>
      <c r="E32" s="3">
        <f t="shared" si="0"/>
        <v>324937</v>
      </c>
      <c r="F32" s="4">
        <v>204652.8</v>
      </c>
      <c r="G32" s="4">
        <v>204652.8</v>
      </c>
      <c r="H32" s="3">
        <f t="shared" si="3"/>
        <v>46436.19999999998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1539522</v>
      </c>
      <c r="D38" s="3">
        <f t="shared" si="6"/>
        <v>0</v>
      </c>
      <c r="E38" s="3">
        <f t="shared" si="6"/>
        <v>1539522</v>
      </c>
      <c r="F38" s="3">
        <f t="shared" si="6"/>
        <v>420527.91</v>
      </c>
      <c r="G38" s="3">
        <f t="shared" si="6"/>
        <v>420527.91</v>
      </c>
      <c r="H38" s="3">
        <f t="shared" si="6"/>
        <v>-1118994.09</v>
      </c>
    </row>
    <row r="39" spans="2:8" ht="12.75">
      <c r="B39" s="21" t="s">
        <v>38</v>
      </c>
      <c r="C39" s="3">
        <v>1539522</v>
      </c>
      <c r="D39" s="4">
        <v>0</v>
      </c>
      <c r="E39" s="3">
        <f t="shared" si="0"/>
        <v>1539522</v>
      </c>
      <c r="F39" s="4">
        <v>420527.91</v>
      </c>
      <c r="G39" s="4">
        <v>420527.91</v>
      </c>
      <c r="H39" s="3">
        <f t="shared" si="3"/>
        <v>-1118994.09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90118853.7</v>
      </c>
      <c r="D42" s="8">
        <f t="shared" si="7"/>
        <v>3001803.49</v>
      </c>
      <c r="E42" s="8">
        <f t="shared" si="7"/>
        <v>93120657.19</v>
      </c>
      <c r="F42" s="8">
        <f t="shared" si="7"/>
        <v>44262691.989999995</v>
      </c>
      <c r="G42" s="8">
        <f t="shared" si="7"/>
        <v>44262691.989999995</v>
      </c>
      <c r="H42" s="8">
        <f t="shared" si="7"/>
        <v>-45856161.71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45751516</v>
      </c>
      <c r="D47" s="3">
        <f t="shared" si="8"/>
        <v>-5373692.39</v>
      </c>
      <c r="E47" s="3">
        <f t="shared" si="8"/>
        <v>40377823.61</v>
      </c>
      <c r="F47" s="3">
        <f t="shared" si="8"/>
        <v>22457542.189999998</v>
      </c>
      <c r="G47" s="3">
        <f t="shared" si="8"/>
        <v>22457542.189999998</v>
      </c>
      <c r="H47" s="3">
        <f t="shared" si="8"/>
        <v>-23293973.810000002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27393092.07</v>
      </c>
      <c r="D50" s="4">
        <v>-5459213.5</v>
      </c>
      <c r="E50" s="3">
        <f t="shared" si="9"/>
        <v>21933878.57</v>
      </c>
      <c r="F50" s="4">
        <v>13160326.86</v>
      </c>
      <c r="G50" s="4">
        <v>13160326.86</v>
      </c>
      <c r="H50" s="3">
        <f t="shared" si="10"/>
        <v>-14232765.21</v>
      </c>
    </row>
    <row r="51" spans="2:8" ht="38.25">
      <c r="B51" s="22" t="s">
        <v>46</v>
      </c>
      <c r="C51" s="3">
        <v>18358423.93</v>
      </c>
      <c r="D51" s="4">
        <v>85521.11</v>
      </c>
      <c r="E51" s="3">
        <f t="shared" si="9"/>
        <v>18443945.04</v>
      </c>
      <c r="F51" s="4">
        <v>9297215.33</v>
      </c>
      <c r="G51" s="4">
        <v>9297215.33</v>
      </c>
      <c r="H51" s="3">
        <f t="shared" si="10"/>
        <v>-9061208.6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2</v>
      </c>
      <c r="D56" s="3">
        <f t="shared" si="11"/>
        <v>474799</v>
      </c>
      <c r="E56" s="3">
        <f t="shared" si="11"/>
        <v>474801</v>
      </c>
      <c r="F56" s="3">
        <f t="shared" si="11"/>
        <v>379840</v>
      </c>
      <c r="G56" s="3">
        <f t="shared" si="11"/>
        <v>379840</v>
      </c>
      <c r="H56" s="3">
        <f t="shared" si="11"/>
        <v>379838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2</v>
      </c>
      <c r="D60" s="4">
        <v>474799</v>
      </c>
      <c r="E60" s="3">
        <f t="shared" si="9"/>
        <v>474801</v>
      </c>
      <c r="F60" s="4">
        <v>379840</v>
      </c>
      <c r="G60" s="4">
        <v>379840</v>
      </c>
      <c r="H60" s="3">
        <f t="shared" si="10"/>
        <v>379838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</v>
      </c>
      <c r="D64" s="4">
        <v>0</v>
      </c>
      <c r="E64" s="3">
        <f t="shared" si="9"/>
        <v>1</v>
      </c>
      <c r="F64" s="4">
        <v>0</v>
      </c>
      <c r="G64" s="4">
        <v>0</v>
      </c>
      <c r="H64" s="3">
        <f t="shared" si="10"/>
        <v>-1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45751519</v>
      </c>
      <c r="D67" s="12">
        <f t="shared" si="13"/>
        <v>-4898893.39</v>
      </c>
      <c r="E67" s="12">
        <f t="shared" si="13"/>
        <v>40852625.61</v>
      </c>
      <c r="F67" s="12">
        <f t="shared" si="13"/>
        <v>22837382.189999998</v>
      </c>
      <c r="G67" s="12">
        <f t="shared" si="13"/>
        <v>22837382.189999998</v>
      </c>
      <c r="H67" s="12">
        <f t="shared" si="13"/>
        <v>-22914136.810000002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135870372.7</v>
      </c>
      <c r="D72" s="12">
        <f t="shared" si="15"/>
        <v>-1897089.8999999994</v>
      </c>
      <c r="E72" s="12">
        <f t="shared" si="15"/>
        <v>133973282.8</v>
      </c>
      <c r="F72" s="12">
        <f t="shared" si="15"/>
        <v>67100074.17999999</v>
      </c>
      <c r="G72" s="12">
        <f t="shared" si="15"/>
        <v>67100074.17999999</v>
      </c>
      <c r="H72" s="12">
        <f t="shared" si="15"/>
        <v>-68770298.52000001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2016-12-20T19:44:47Z</cp:lastPrinted>
  <dcterms:created xsi:type="dcterms:W3CDTF">2016-10-11T20:13:05Z</dcterms:created>
  <dcterms:modified xsi:type="dcterms:W3CDTF">2023-02-07T16:47:05Z</dcterms:modified>
  <cp:category/>
  <cp:version/>
  <cp:contentType/>
  <cp:contentStatus/>
</cp:coreProperties>
</file>