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Recepcion\Desktop\"/>
    </mc:Choice>
  </mc:AlternateContent>
  <bookViews>
    <workbookView xWindow="0" yWindow="0" windowWidth="20460" windowHeight="7380"/>
  </bookViews>
  <sheets>
    <sheet name="Hoja2" sheetId="1" r:id="rId1"/>
  </sheets>
  <definedNames>
    <definedName name="_xlnm.Print_Area" localSheetId="0">Hoja2!$A$1:$X$88</definedName>
  </definedNames>
  <calcPr calcId="162913"/>
</workbook>
</file>

<file path=xl/calcChain.xml><?xml version="1.0" encoding="utf-8"?>
<calcChain xmlns="http://schemas.openxmlformats.org/spreadsheetml/2006/main">
  <c r="M25" i="1" l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L25" i="1"/>
  <c r="W23" i="1" l="1"/>
  <c r="K88" i="1"/>
  <c r="K6" i="1" s="1"/>
  <c r="L87" i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L86" i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L85" i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L84" i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L83" i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L82" i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L81" i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L80" i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L79" i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L78" i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L77" i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L76" i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L75" i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L74" i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L73" i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L72" i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L71" i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L70" i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L69" i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L68" i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L67" i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L66" i="1"/>
  <c r="M66" i="1" s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L65" i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L64" i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L63" i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L62" i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L61" i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L60" i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L59" i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L58" i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L57" i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L56" i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L55" i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L54" i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L53" i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L52" i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L51" i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L50" i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L49" i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L48" i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L47" i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L46" i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L45" i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L44" i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L43" i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L42" i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L26" i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L28" i="1" l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L29" i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L30" i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L31" i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L32" i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L33" i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L34" i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L35" i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L36" i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L37" i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L38" i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L39" i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L40" i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L41" i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L27" i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M23" i="1"/>
  <c r="L24" i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L22" i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L21" i="1"/>
  <c r="M21" i="1" l="1"/>
  <c r="M88" i="1" s="1"/>
  <c r="L88" i="1"/>
  <c r="N23" i="1"/>
  <c r="N21" i="1" l="1"/>
  <c r="N88" i="1" s="1"/>
  <c r="O23" i="1"/>
  <c r="P23" i="1" s="1"/>
  <c r="Q23" i="1" s="1"/>
  <c r="O21" i="1" l="1"/>
  <c r="P21" i="1" s="1"/>
  <c r="P88" i="1" s="1"/>
  <c r="R23" i="1"/>
  <c r="O88" i="1" l="1"/>
  <c r="Q21" i="1"/>
  <c r="Q88" i="1" s="1"/>
  <c r="S23" i="1"/>
  <c r="R21" i="1" l="1"/>
  <c r="R88" i="1" s="1"/>
  <c r="T23" i="1"/>
  <c r="S21" i="1" l="1"/>
  <c r="S88" i="1" s="1"/>
  <c r="U23" i="1"/>
  <c r="T21" i="1" l="1"/>
  <c r="T88" i="1" s="1"/>
  <c r="V23" i="1"/>
  <c r="U21" i="1" l="1"/>
  <c r="U88" i="1" s="1"/>
  <c r="V21" i="1" l="1"/>
  <c r="V88" i="1" s="1"/>
  <c r="W21" i="1" l="1"/>
  <c r="W88" i="1" s="1"/>
</calcChain>
</file>

<file path=xl/sharedStrings.xml><?xml version="1.0" encoding="utf-8"?>
<sst xmlns="http://schemas.openxmlformats.org/spreadsheetml/2006/main" count="99" uniqueCount="60">
  <si>
    <t>NOMBRE DE OBRA / ACCION</t>
  </si>
  <si>
    <t>PARTIDA PRESUPUESTAL</t>
  </si>
  <si>
    <t>IMPORTE TOTAL</t>
  </si>
  <si>
    <t>PROGRAMA  ANUAL CALENDARIZADO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</si>
  <si>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</si>
  <si>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</si>
  <si>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</si>
  <si>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</si>
  <si>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</si>
  <si>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</si>
  <si>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</si>
  <si>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</si>
  <si>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</si>
  <si>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</si>
  <si>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</si>
  <si>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</si>
  <si>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</si>
  <si>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EJE  ESTRATEGICO</t>
  </si>
  <si>
    <t>OBJETIVO ESTRATEGICO</t>
  </si>
  <si>
    <t>PROGRAMA DE</t>
  </si>
  <si>
    <t>GOBIERNO</t>
  </si>
  <si>
    <t>UNIDAD DE MEDIDA</t>
  </si>
  <si>
    <t>METAS</t>
  </si>
  <si>
    <t>PROGRAMADA</t>
  </si>
  <si>
    <t>REAL</t>
  </si>
  <si>
    <t>ACCION</t>
  </si>
  <si>
    <t>CLAVE PROGRAMATICA</t>
  </si>
  <si>
    <t>UNIDAD RESPONSABLE</t>
  </si>
  <si>
    <t>SUMAS</t>
  </si>
  <si>
    <t>PROGRAMA OPERATIVO ANUAL DEL SISTEMA MUNICIPAL PARA EL DESARROLLO INTEGRAL DE LA FAMILIA DE SANTA MARIA DEL ORO, NAYARIT EJERCICIO FISCAL 2018</t>
  </si>
  <si>
    <t>Impulsar  la seguridad patrimonial para adultos mayores.</t>
  </si>
  <si>
    <t>Fomentar la integracion juvenil.</t>
  </si>
  <si>
    <t>Fortalecer programa de despensas de Canasta Basica</t>
  </si>
  <si>
    <t>Gestionar la donacion de aparatos ortopedicos, lentes, operación de cataratas y labio leporino.</t>
  </si>
  <si>
    <t>DESARROLLO FAMILIAR EN SANTA MARIA DEL ORO</t>
  </si>
  <si>
    <t>SISTEMA MUNICIPAL PARA EL DESARROLLO INTEGRAL DE LA FAMILIA DE SANTA MARIA DEL ORO, NAYARIT</t>
  </si>
  <si>
    <t>DESARROLLO SOCIAL Y CALIDAD DE VIDA</t>
  </si>
  <si>
    <t>FOMENTAR LA ATENCION INTEGRAL DE NIÑOS , MUJERES, ADULTOS MAYORES, JOVENES, PERSONAS CON DISCAPACIDAD Y EN SITUACION DE POBREZA</t>
  </si>
  <si>
    <t xml:space="preserve">Impulsar la atencion a mujeres y niños vicitmas de maltrato. </t>
  </si>
  <si>
    <t>Realizar campañas medicas en el  Municipio.</t>
  </si>
  <si>
    <t>Eventos civicos, artisticos y culturales.</t>
  </si>
  <si>
    <t>Apoyo social a personas vulnerables del Municipio.</t>
  </si>
  <si>
    <t>Terapias Psiclologicas.</t>
  </si>
  <si>
    <t>Programa de alimentacion a niños menores de 5 años  y desayunos escolares a niños, niñas y adolescentes.</t>
  </si>
  <si>
    <t>Terapias fisicas y de rehabilitacion.</t>
  </si>
  <si>
    <t>Identificacion de niños y niñas con los mejores  promedios.</t>
  </si>
  <si>
    <t>Capacitacion y orientacion al  personal del Dif Minicipal.</t>
  </si>
  <si>
    <t>4 Construcciones y 6 mantenimiento</t>
  </si>
  <si>
    <t>De acuerdo a lo demandado</t>
  </si>
  <si>
    <t xml:space="preserve">1920 a menores y 1784 desayunos escolares </t>
  </si>
  <si>
    <t>Incrementar capacitacion para personas con discapacidad, adultos mayores y mujeres jefas de familia.</t>
  </si>
  <si>
    <t>Gestionar ante las dependencias competentes a que existan espacios y edificios publicos con el fin de garantizar la accesibilidad y libre paso a personas con discapacidad.</t>
  </si>
  <si>
    <t>Gestionar la construccion, rehabilitacion  y operaciónes de las Casa de Dia para adultos mayores.</t>
  </si>
  <si>
    <t>Impartir platicas, talleres de integracion familiar y prevencion de violencia intrafamiliar y de abuso sexual.</t>
  </si>
  <si>
    <t>Coadyuvar en la procuracion de la defensa del menor y adolecentes.</t>
  </si>
  <si>
    <t>Generar cursos y  talleres a padres de familia  con (hijos de mala conducta, y bajo rendimiento escolar)</t>
  </si>
  <si>
    <t>Promover la activacion fisica de adultos mayores.</t>
  </si>
  <si>
    <t>344 terapias por mes 4,128</t>
  </si>
  <si>
    <t>Asesoria Juridica, Convenios de pension alimenticia y convivencias entre padres e hijos, juicios (pension alimenticia, patria potestad, custodias de menores entre otros).</t>
  </si>
  <si>
    <t>Afiliacion y expedicion  de credenciales para adultos mayores (Inapam).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</si>
</sst>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/>
    </xf>
    <xf numFmtId="43" fontId="2" fillId="0" borderId="3" xfId="1" applyFont="1" applyBorder="1" applyAlignment="1">
      <alignment horizontal="right" vertical="center"/>
    </xf>
    <xf numFmtId="43" fontId="2" fillId="0" borderId="2" xfId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3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3" fontId="2" fillId="3" borderId="3" xfId="0" applyNumberFormat="1" applyFont="1" applyFill="1" applyBorder="1" applyAlignment="1">
      <alignment horizontal="center" vertical="center"/>
    </xf>
    <xf numFmtId="43" fontId="2" fillId="5" borderId="3" xfId="1" applyFont="1" applyFill="1" applyBorder="1" applyAlignment="1">
      <alignment horizontal="right" vertical="center"/>
    </xf>
    <xf numFmtId="43" fontId="5" fillId="5" borderId="3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center" vertical="center" wrapText="1"/>
    </xf>
    <xf numFmtId="43" fontId="5" fillId="4" borderId="25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justify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43" fontId="2" fillId="3" borderId="21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justify" wrapText="1"/>
    </xf>
    <xf numFmtId="0" fontId="15" fillId="0" borderId="5" xfId="0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43" fontId="9" fillId="0" borderId="4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view="pageBreakPreview" topLeftCell="A58" zoomScaleNormal="100" zoomScaleSheetLayoutView="100" workbookViewId="0">
      <selection activeCell="K70" sqref="K70"/>
    </sheetView>
  </sheetViews>
  <sheetFormatPr baseColWidth="10" defaultColWidth="20.42578125" defaultRowHeight="12" x14ac:dyDescent="0.25"/>
  <cols>
    <col min="1" max="1" width="12.5703125" style="6" customWidth="1"/>
    <col min="2" max="2" width="12.28515625" style="6" customWidth="1"/>
    <col min="3" max="3" width="19.140625" style="5" customWidth="1"/>
    <col min="4" max="4" width="11.7109375" style="6" customWidth="1"/>
    <col min="5" max="5" width="13.28515625" style="6" bestFit="1" customWidth="1"/>
    <col min="6" max="6" width="13.28515625" style="5" customWidth="1"/>
    <col min="7" max="7" width="13.85546875" style="6" customWidth="1"/>
    <col min="8" max="8" width="9.85546875" style="7" customWidth="1"/>
    <col min="9" max="9" width="12.5703125" style="7" customWidth="1"/>
    <col min="10" max="10" width="10.85546875" style="7" customWidth="1"/>
    <col min="11" max="11" width="14.5703125" style="5" bestFit="1" customWidth="1"/>
    <col min="12" max="24" width="11.7109375" style="5" customWidth="1"/>
    <col min="25" max="16384" width="20.42578125" style="5"/>
  </cols>
  <sheetData>
    <row r="1" spans="1:24" s="3" customFormat="1" x14ac:dyDescent="0.25">
      <c r="A1" s="1"/>
      <c r="B1" s="2"/>
      <c r="D1" s="1"/>
      <c r="E1" s="1"/>
      <c r="G1" s="1"/>
      <c r="H1" s="4"/>
      <c r="I1" s="4"/>
      <c r="J1" s="4"/>
    </row>
    <row r="2" spans="1:24" s="3" customFormat="1" ht="18" x14ac:dyDescent="0.25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12.75" thickBot="1" x14ac:dyDescent="0.3">
      <c r="A3" s="5"/>
    </row>
    <row r="4" spans="1:24" s="6" customFormat="1" ht="21.75" customHeight="1" x14ac:dyDescent="0.25">
      <c r="A4" s="84" t="s">
        <v>17</v>
      </c>
      <c r="B4" s="80" t="s">
        <v>18</v>
      </c>
      <c r="C4" s="80" t="s">
        <v>0</v>
      </c>
      <c r="D4" s="33" t="s">
        <v>19</v>
      </c>
      <c r="E4" s="80" t="s">
        <v>27</v>
      </c>
      <c r="F4" s="80" t="s">
        <v>26</v>
      </c>
      <c r="G4" s="80" t="s">
        <v>1</v>
      </c>
      <c r="H4" s="80" t="s">
        <v>21</v>
      </c>
      <c r="I4" s="82" t="s">
        <v>22</v>
      </c>
      <c r="J4" s="83"/>
      <c r="K4" s="80" t="s">
        <v>2</v>
      </c>
      <c r="L4" s="82" t="s">
        <v>3</v>
      </c>
      <c r="M4" s="85"/>
      <c r="N4" s="85"/>
      <c r="O4" s="85"/>
      <c r="P4" s="85"/>
      <c r="Q4" s="85"/>
      <c r="R4" s="85"/>
      <c r="S4" s="85"/>
      <c r="T4" s="85"/>
      <c r="U4" s="85"/>
      <c r="V4" s="85"/>
      <c r="W4" s="83"/>
      <c r="X4" s="34" t="s">
        <v>4</v>
      </c>
    </row>
    <row r="5" spans="1:24" s="6" customFormat="1" ht="24.75" customHeight="1" x14ac:dyDescent="0.25">
      <c r="A5" s="68"/>
      <c r="B5" s="60"/>
      <c r="C5" s="60"/>
      <c r="D5" s="20" t="s">
        <v>20</v>
      </c>
      <c r="E5" s="60"/>
      <c r="F5" s="60"/>
      <c r="G5" s="60"/>
      <c r="H5" s="60"/>
      <c r="I5" s="20" t="s">
        <v>23</v>
      </c>
      <c r="J5" s="20" t="s">
        <v>24</v>
      </c>
      <c r="K5" s="60"/>
      <c r="L5" s="8" t="s">
        <v>5</v>
      </c>
      <c r="M5" s="8" t="s">
        <v>6</v>
      </c>
      <c r="N5" s="8" t="s">
        <v>7</v>
      </c>
      <c r="O5" s="8" t="s">
        <v>8</v>
      </c>
      <c r="P5" s="8" t="s">
        <v>9</v>
      </c>
      <c r="Q5" s="8" t="s">
        <v>10</v>
      </c>
      <c r="R5" s="8" t="s">
        <v>11</v>
      </c>
      <c r="S5" s="8" t="s">
        <v>12</v>
      </c>
      <c r="T5" s="8" t="s">
        <v>13</v>
      </c>
      <c r="U5" s="8" t="s">
        <v>14</v>
      </c>
      <c r="V5" s="8" t="s">
        <v>15</v>
      </c>
      <c r="W5" s="8" t="s">
        <v>16</v>
      </c>
      <c r="X5" s="35"/>
    </row>
    <row r="6" spans="1:24" ht="38.25" customHeight="1" x14ac:dyDescent="0.25">
      <c r="A6" s="89" t="s">
        <v>36</v>
      </c>
      <c r="B6" s="92" t="s">
        <v>37</v>
      </c>
      <c r="C6" s="50" t="s">
        <v>38</v>
      </c>
      <c r="D6" s="77" t="s">
        <v>34</v>
      </c>
      <c r="E6" s="92" t="s">
        <v>35</v>
      </c>
      <c r="F6" s="21"/>
      <c r="G6" s="12"/>
      <c r="H6" s="12" t="s">
        <v>25</v>
      </c>
      <c r="I6" s="48">
        <v>12</v>
      </c>
      <c r="J6" s="12"/>
      <c r="K6" s="86">
        <f>K88</f>
        <v>2939489.5300000003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6"/>
    </row>
    <row r="7" spans="1:24" s="11" customFormat="1" ht="51" x14ac:dyDescent="0.25">
      <c r="A7" s="90"/>
      <c r="B7" s="93"/>
      <c r="C7" s="50" t="s">
        <v>30</v>
      </c>
      <c r="D7" s="78"/>
      <c r="E7" s="94"/>
      <c r="F7" s="23"/>
      <c r="G7" s="12"/>
      <c r="H7" s="12" t="s">
        <v>25</v>
      </c>
      <c r="I7" s="48">
        <v>12</v>
      </c>
      <c r="J7" s="12"/>
      <c r="K7" s="87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6"/>
    </row>
    <row r="8" spans="1:24" ht="76.5" x14ac:dyDescent="0.25">
      <c r="A8" s="90"/>
      <c r="B8" s="93"/>
      <c r="C8" s="50" t="s">
        <v>53</v>
      </c>
      <c r="D8" s="78"/>
      <c r="E8" s="94"/>
      <c r="F8" s="23"/>
      <c r="G8" s="12"/>
      <c r="H8" s="12" t="s">
        <v>25</v>
      </c>
      <c r="I8" s="48">
        <v>12</v>
      </c>
      <c r="J8" s="12"/>
      <c r="K8" s="8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6"/>
    </row>
    <row r="9" spans="1:24" ht="50.25" customHeight="1" x14ac:dyDescent="0.25">
      <c r="A9" s="90"/>
      <c r="B9" s="93"/>
      <c r="C9" s="50" t="s">
        <v>54</v>
      </c>
      <c r="D9" s="78"/>
      <c r="E9" s="94"/>
      <c r="F9" s="23"/>
      <c r="G9" s="12"/>
      <c r="H9" s="12" t="s">
        <v>25</v>
      </c>
      <c r="I9" s="49" t="s">
        <v>48</v>
      </c>
      <c r="J9" s="12"/>
      <c r="K9" s="24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6"/>
    </row>
    <row r="10" spans="1:24" ht="74.25" customHeight="1" x14ac:dyDescent="0.25">
      <c r="A10" s="90"/>
      <c r="B10" s="93"/>
      <c r="C10" s="51" t="s">
        <v>50</v>
      </c>
      <c r="D10" s="78"/>
      <c r="E10" s="94"/>
      <c r="F10" s="23"/>
      <c r="G10" s="12"/>
      <c r="H10" s="12" t="s">
        <v>25</v>
      </c>
      <c r="I10" s="48">
        <v>10</v>
      </c>
      <c r="J10" s="12"/>
      <c r="K10" s="24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6"/>
    </row>
    <row r="11" spans="1:24" ht="38.25" customHeight="1" x14ac:dyDescent="0.25">
      <c r="A11" s="90"/>
      <c r="B11" s="93"/>
      <c r="C11" s="51" t="s">
        <v>31</v>
      </c>
      <c r="D11" s="78"/>
      <c r="E11" s="94"/>
      <c r="F11" s="23"/>
      <c r="G11" s="12"/>
      <c r="H11" s="12" t="s">
        <v>25</v>
      </c>
      <c r="I11" s="48">
        <v>12</v>
      </c>
      <c r="J11" s="12"/>
      <c r="K11" s="2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6"/>
    </row>
    <row r="12" spans="1:24" ht="62.25" customHeight="1" x14ac:dyDescent="0.25">
      <c r="A12" s="90"/>
      <c r="B12" s="93"/>
      <c r="C12" s="51" t="s">
        <v>55</v>
      </c>
      <c r="D12" s="78"/>
      <c r="E12" s="94"/>
      <c r="F12" s="23"/>
      <c r="G12" s="12"/>
      <c r="H12" s="12" t="s">
        <v>25</v>
      </c>
      <c r="I12" s="48">
        <v>12</v>
      </c>
      <c r="J12" s="12"/>
      <c r="K12" s="24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6"/>
    </row>
    <row r="13" spans="1:24" ht="45" customHeight="1" x14ac:dyDescent="0.25">
      <c r="A13" s="90"/>
      <c r="B13" s="93"/>
      <c r="C13" s="51" t="s">
        <v>32</v>
      </c>
      <c r="D13" s="78"/>
      <c r="E13" s="94"/>
      <c r="F13" s="23"/>
      <c r="G13" s="12"/>
      <c r="H13" s="12" t="s">
        <v>25</v>
      </c>
      <c r="I13" s="48">
        <v>1500</v>
      </c>
      <c r="J13" s="12"/>
      <c r="K13" s="24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6"/>
    </row>
    <row r="14" spans="1:24" ht="81.75" customHeight="1" x14ac:dyDescent="0.25">
      <c r="A14" s="90"/>
      <c r="B14" s="93"/>
      <c r="C14" s="51" t="s">
        <v>33</v>
      </c>
      <c r="D14" s="78"/>
      <c r="E14" s="94"/>
      <c r="F14" s="23"/>
      <c r="G14" s="12"/>
      <c r="H14" s="12" t="s">
        <v>25</v>
      </c>
      <c r="I14" s="48">
        <v>250</v>
      </c>
      <c r="J14" s="12"/>
      <c r="K14" s="24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6"/>
    </row>
    <row r="15" spans="1:24" ht="117" customHeight="1" x14ac:dyDescent="0.25">
      <c r="A15" s="90"/>
      <c r="B15" s="93"/>
      <c r="C15" s="51" t="s">
        <v>51</v>
      </c>
      <c r="D15" s="78"/>
      <c r="E15" s="94"/>
      <c r="F15" s="23"/>
      <c r="G15" s="12"/>
      <c r="H15" s="12" t="s">
        <v>25</v>
      </c>
      <c r="I15" s="48">
        <v>1</v>
      </c>
      <c r="J15" s="12"/>
      <c r="K15" s="24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6"/>
    </row>
    <row r="16" spans="1:24" ht="64.5" customHeight="1" x14ac:dyDescent="0.25">
      <c r="A16" s="90"/>
      <c r="B16" s="93"/>
      <c r="C16" s="51" t="s">
        <v>56</v>
      </c>
      <c r="D16" s="78"/>
      <c r="E16" s="94"/>
      <c r="F16" s="23"/>
      <c r="G16" s="12"/>
      <c r="H16" s="12" t="s">
        <v>25</v>
      </c>
      <c r="I16" s="48">
        <v>75</v>
      </c>
      <c r="J16" s="12"/>
      <c r="K16" s="24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6"/>
    </row>
    <row r="17" spans="1:24" ht="55.5" customHeight="1" x14ac:dyDescent="0.25">
      <c r="A17" s="90"/>
      <c r="B17" s="31"/>
      <c r="C17" s="51" t="s">
        <v>39</v>
      </c>
      <c r="D17" s="78"/>
      <c r="E17" s="94"/>
      <c r="F17" s="23"/>
      <c r="G17" s="12"/>
      <c r="H17" s="12" t="s">
        <v>25</v>
      </c>
      <c r="I17" s="48">
        <v>12</v>
      </c>
      <c r="J17" s="12"/>
      <c r="K17" s="24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6"/>
    </row>
    <row r="18" spans="1:24" ht="100.5" customHeight="1" x14ac:dyDescent="0.25">
      <c r="A18" s="91"/>
      <c r="B18" s="54"/>
      <c r="C18" s="50" t="s">
        <v>52</v>
      </c>
      <c r="D18" s="79"/>
      <c r="E18" s="54"/>
      <c r="F18" s="55"/>
      <c r="G18" s="12"/>
      <c r="H18" s="12" t="s">
        <v>25</v>
      </c>
      <c r="I18" s="12" t="s">
        <v>47</v>
      </c>
      <c r="J18" s="12"/>
      <c r="K18" s="24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6"/>
    </row>
    <row r="19" spans="1:24" ht="39.75" customHeight="1" x14ac:dyDescent="0.25">
      <c r="A19" s="67" t="s">
        <v>17</v>
      </c>
      <c r="B19" s="59" t="s">
        <v>18</v>
      </c>
      <c r="C19" s="59" t="s">
        <v>0</v>
      </c>
      <c r="D19" s="52" t="s">
        <v>19</v>
      </c>
      <c r="E19" s="59" t="s">
        <v>27</v>
      </c>
      <c r="F19" s="59" t="s">
        <v>26</v>
      </c>
      <c r="G19" s="59" t="s">
        <v>1</v>
      </c>
      <c r="H19" s="59" t="s">
        <v>21</v>
      </c>
      <c r="I19" s="61" t="s">
        <v>22</v>
      </c>
      <c r="J19" s="63"/>
      <c r="K19" s="59" t="s">
        <v>2</v>
      </c>
      <c r="L19" s="61" t="s">
        <v>3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53" t="s">
        <v>4</v>
      </c>
    </row>
    <row r="20" spans="1:24" ht="16.5" customHeight="1" x14ac:dyDescent="0.25">
      <c r="A20" s="68"/>
      <c r="B20" s="60"/>
      <c r="C20" s="60"/>
      <c r="D20" s="22" t="s">
        <v>20</v>
      </c>
      <c r="E20" s="60"/>
      <c r="F20" s="60"/>
      <c r="G20" s="60"/>
      <c r="H20" s="60"/>
      <c r="I20" s="22" t="s">
        <v>23</v>
      </c>
      <c r="J20" s="22" t="s">
        <v>24</v>
      </c>
      <c r="K20" s="60"/>
      <c r="L20" s="8" t="s">
        <v>5</v>
      </c>
      <c r="M20" s="8" t="s">
        <v>6</v>
      </c>
      <c r="N20" s="8" t="s">
        <v>7</v>
      </c>
      <c r="O20" s="8" t="s">
        <v>8</v>
      </c>
      <c r="P20" s="8" t="s">
        <v>9</v>
      </c>
      <c r="Q20" s="8" t="s">
        <v>10</v>
      </c>
      <c r="R20" s="8" t="s">
        <v>11</v>
      </c>
      <c r="S20" s="8" t="s">
        <v>12</v>
      </c>
      <c r="T20" s="8" t="s">
        <v>13</v>
      </c>
      <c r="U20" s="8" t="s">
        <v>14</v>
      </c>
      <c r="V20" s="8" t="s">
        <v>15</v>
      </c>
      <c r="W20" s="8" t="s">
        <v>16</v>
      </c>
      <c r="X20" s="35"/>
    </row>
    <row r="21" spans="1:24" ht="14.1" customHeight="1" x14ac:dyDescent="0.25">
      <c r="A21" s="99"/>
      <c r="B21" s="98"/>
      <c r="C21" s="95" t="s">
        <v>43</v>
      </c>
      <c r="D21" s="98"/>
      <c r="E21" s="74"/>
      <c r="F21" s="74"/>
      <c r="G21" s="46">
        <v>11302</v>
      </c>
      <c r="H21" s="12"/>
      <c r="I21" s="69" t="s">
        <v>49</v>
      </c>
      <c r="J21" s="12"/>
      <c r="K21" s="15">
        <v>1315188</v>
      </c>
      <c r="L21" s="14">
        <f>+K21/12</f>
        <v>109599</v>
      </c>
      <c r="M21" s="14">
        <f>+L21</f>
        <v>109599</v>
      </c>
      <c r="N21" s="14">
        <f t="shared" ref="N21:W21" si="0">+M21</f>
        <v>109599</v>
      </c>
      <c r="O21" s="14">
        <f t="shared" si="0"/>
        <v>109599</v>
      </c>
      <c r="P21" s="14">
        <f t="shared" si="0"/>
        <v>109599</v>
      </c>
      <c r="Q21" s="14">
        <f t="shared" si="0"/>
        <v>109599</v>
      </c>
      <c r="R21" s="14">
        <f t="shared" si="0"/>
        <v>109599</v>
      </c>
      <c r="S21" s="14">
        <f t="shared" si="0"/>
        <v>109599</v>
      </c>
      <c r="T21" s="14">
        <f t="shared" si="0"/>
        <v>109599</v>
      </c>
      <c r="U21" s="14">
        <f t="shared" si="0"/>
        <v>109599</v>
      </c>
      <c r="V21" s="14">
        <f t="shared" si="0"/>
        <v>109599</v>
      </c>
      <c r="W21" s="14">
        <f t="shared" si="0"/>
        <v>109599</v>
      </c>
      <c r="X21" s="36"/>
    </row>
    <row r="22" spans="1:24" ht="12.95" customHeight="1" x14ac:dyDescent="0.25">
      <c r="A22" s="100"/>
      <c r="B22" s="75"/>
      <c r="C22" s="70"/>
      <c r="D22" s="75"/>
      <c r="E22" s="75"/>
      <c r="F22" s="75"/>
      <c r="G22" s="46">
        <v>12301</v>
      </c>
      <c r="H22" s="12"/>
      <c r="I22" s="70"/>
      <c r="J22" s="12"/>
      <c r="K22" s="15">
        <v>3000</v>
      </c>
      <c r="L22" s="14">
        <f>+K22/12</f>
        <v>250</v>
      </c>
      <c r="M22" s="14">
        <f>+L22</f>
        <v>250</v>
      </c>
      <c r="N22" s="14">
        <f t="shared" ref="N22:W22" si="1">+M22</f>
        <v>250</v>
      </c>
      <c r="O22" s="14">
        <f t="shared" si="1"/>
        <v>250</v>
      </c>
      <c r="P22" s="14">
        <f t="shared" si="1"/>
        <v>250</v>
      </c>
      <c r="Q22" s="14">
        <f t="shared" si="1"/>
        <v>250</v>
      </c>
      <c r="R22" s="14">
        <f t="shared" si="1"/>
        <v>250</v>
      </c>
      <c r="S22" s="14">
        <f t="shared" si="1"/>
        <v>250</v>
      </c>
      <c r="T22" s="14">
        <f t="shared" si="1"/>
        <v>250</v>
      </c>
      <c r="U22" s="14">
        <f t="shared" si="1"/>
        <v>250</v>
      </c>
      <c r="V22" s="14">
        <f t="shared" si="1"/>
        <v>250</v>
      </c>
      <c r="W22" s="14">
        <f t="shared" si="1"/>
        <v>250</v>
      </c>
      <c r="X22" s="36"/>
    </row>
    <row r="23" spans="1:24" ht="12.95" customHeight="1" x14ac:dyDescent="0.25">
      <c r="A23" s="100"/>
      <c r="B23" s="75"/>
      <c r="C23" s="70"/>
      <c r="D23" s="75"/>
      <c r="E23" s="75"/>
      <c r="F23" s="75"/>
      <c r="G23" s="46">
        <v>13203</v>
      </c>
      <c r="H23" s="12"/>
      <c r="I23" s="70"/>
      <c r="J23" s="12"/>
      <c r="K23" s="15">
        <v>217693.8</v>
      </c>
      <c r="L23" s="14"/>
      <c r="M23" s="14">
        <f t="shared" ref="M23:W49" si="2">+L23</f>
        <v>0</v>
      </c>
      <c r="N23" s="14">
        <f t="shared" ref="N23:V23" si="3">+M23</f>
        <v>0</v>
      </c>
      <c r="O23" s="14">
        <f t="shared" si="3"/>
        <v>0</v>
      </c>
      <c r="P23" s="14">
        <f t="shared" si="3"/>
        <v>0</v>
      </c>
      <c r="Q23" s="14">
        <f t="shared" si="3"/>
        <v>0</v>
      </c>
      <c r="R23" s="14">
        <f t="shared" si="3"/>
        <v>0</v>
      </c>
      <c r="S23" s="14">
        <f t="shared" si="3"/>
        <v>0</v>
      </c>
      <c r="T23" s="14">
        <f t="shared" si="3"/>
        <v>0</v>
      </c>
      <c r="U23" s="14">
        <f t="shared" si="3"/>
        <v>0</v>
      </c>
      <c r="V23" s="14">
        <f t="shared" si="3"/>
        <v>0</v>
      </c>
      <c r="W23" s="14">
        <f>K23</f>
        <v>217693.8</v>
      </c>
      <c r="X23" s="36"/>
    </row>
    <row r="24" spans="1:24" s="11" customFormat="1" ht="12.95" customHeight="1" x14ac:dyDescent="0.25">
      <c r="A24" s="100"/>
      <c r="B24" s="75"/>
      <c r="C24" s="70"/>
      <c r="D24" s="75"/>
      <c r="E24" s="75"/>
      <c r="F24" s="75"/>
      <c r="G24" s="46">
        <v>13401</v>
      </c>
      <c r="H24" s="9"/>
      <c r="I24" s="70"/>
      <c r="J24" s="9"/>
      <c r="K24" s="15">
        <v>354720</v>
      </c>
      <c r="L24" s="14">
        <f t="shared" ref="L24:L87" si="4">+K24/12</f>
        <v>29560</v>
      </c>
      <c r="M24" s="14">
        <f t="shared" si="2"/>
        <v>29560</v>
      </c>
      <c r="N24" s="14">
        <f t="shared" ref="N24:W26" si="5">+M24</f>
        <v>29560</v>
      </c>
      <c r="O24" s="14">
        <f t="shared" si="5"/>
        <v>29560</v>
      </c>
      <c r="P24" s="14">
        <f t="shared" si="5"/>
        <v>29560</v>
      </c>
      <c r="Q24" s="14">
        <f t="shared" si="5"/>
        <v>29560</v>
      </c>
      <c r="R24" s="14">
        <f t="shared" si="5"/>
        <v>29560</v>
      </c>
      <c r="S24" s="14">
        <f t="shared" si="5"/>
        <v>29560</v>
      </c>
      <c r="T24" s="14">
        <f t="shared" si="5"/>
        <v>29560</v>
      </c>
      <c r="U24" s="14">
        <f t="shared" si="5"/>
        <v>29560</v>
      </c>
      <c r="V24" s="14">
        <f t="shared" si="5"/>
        <v>29560</v>
      </c>
      <c r="W24" s="14">
        <f t="shared" si="5"/>
        <v>29560</v>
      </c>
      <c r="X24" s="36"/>
    </row>
    <row r="25" spans="1:24" s="11" customFormat="1" ht="12.95" customHeight="1" x14ac:dyDescent="0.25">
      <c r="A25" s="100"/>
      <c r="B25" s="75"/>
      <c r="C25" s="70"/>
      <c r="D25" s="75"/>
      <c r="E25" s="75"/>
      <c r="F25" s="75"/>
      <c r="G25" s="46">
        <v>13402</v>
      </c>
      <c r="H25" s="9"/>
      <c r="I25" s="70"/>
      <c r="J25" s="9"/>
      <c r="K25" s="15">
        <v>2000</v>
      </c>
      <c r="L25" s="14">
        <f>+K25/12</f>
        <v>166.66666666666666</v>
      </c>
      <c r="M25" s="14">
        <f>+L25</f>
        <v>166.66666666666666</v>
      </c>
      <c r="N25" s="14">
        <f t="shared" si="5"/>
        <v>166.66666666666666</v>
      </c>
      <c r="O25" s="14">
        <f t="shared" si="5"/>
        <v>166.66666666666666</v>
      </c>
      <c r="P25" s="14">
        <f t="shared" si="5"/>
        <v>166.66666666666666</v>
      </c>
      <c r="Q25" s="14">
        <f t="shared" si="5"/>
        <v>166.66666666666666</v>
      </c>
      <c r="R25" s="14">
        <f t="shared" si="5"/>
        <v>166.66666666666666</v>
      </c>
      <c r="S25" s="14">
        <f t="shared" si="5"/>
        <v>166.66666666666666</v>
      </c>
      <c r="T25" s="14">
        <f t="shared" si="5"/>
        <v>166.66666666666666</v>
      </c>
      <c r="U25" s="14">
        <f t="shared" si="5"/>
        <v>166.66666666666666</v>
      </c>
      <c r="V25" s="14">
        <f t="shared" si="5"/>
        <v>166.66666666666666</v>
      </c>
      <c r="W25" s="14">
        <f t="shared" si="5"/>
        <v>166.66666666666666</v>
      </c>
      <c r="X25" s="36"/>
    </row>
    <row r="26" spans="1:24" ht="12.95" customHeight="1" x14ac:dyDescent="0.25">
      <c r="A26" s="100"/>
      <c r="B26" s="75"/>
      <c r="C26" s="70"/>
      <c r="D26" s="75"/>
      <c r="E26" s="75"/>
      <c r="F26" s="75"/>
      <c r="G26" s="46">
        <v>15402</v>
      </c>
      <c r="H26" s="10"/>
      <c r="I26" s="70"/>
      <c r="J26" s="10"/>
      <c r="K26" s="15">
        <v>31818.2</v>
      </c>
      <c r="L26" s="14">
        <f t="shared" si="4"/>
        <v>2651.5166666666669</v>
      </c>
      <c r="M26" s="14">
        <f t="shared" si="2"/>
        <v>2651.5166666666669</v>
      </c>
      <c r="N26" s="14">
        <f t="shared" si="5"/>
        <v>2651.5166666666669</v>
      </c>
      <c r="O26" s="14">
        <f t="shared" si="5"/>
        <v>2651.5166666666669</v>
      </c>
      <c r="P26" s="14">
        <f t="shared" si="5"/>
        <v>2651.5166666666669</v>
      </c>
      <c r="Q26" s="14">
        <f t="shared" si="5"/>
        <v>2651.5166666666669</v>
      </c>
      <c r="R26" s="14">
        <f t="shared" si="5"/>
        <v>2651.5166666666669</v>
      </c>
      <c r="S26" s="14">
        <f t="shared" si="5"/>
        <v>2651.5166666666669</v>
      </c>
      <c r="T26" s="14">
        <f t="shared" si="5"/>
        <v>2651.5166666666669</v>
      </c>
      <c r="U26" s="14">
        <f t="shared" si="5"/>
        <v>2651.5166666666669</v>
      </c>
      <c r="V26" s="14">
        <f t="shared" si="5"/>
        <v>2651.5166666666669</v>
      </c>
      <c r="W26" s="14">
        <f t="shared" si="5"/>
        <v>2651.5166666666669</v>
      </c>
      <c r="X26" s="36"/>
    </row>
    <row r="27" spans="1:24" ht="12.75" customHeight="1" x14ac:dyDescent="0.25">
      <c r="A27" s="100"/>
      <c r="B27" s="75"/>
      <c r="C27" s="71"/>
      <c r="D27" s="75"/>
      <c r="E27" s="75"/>
      <c r="F27" s="75"/>
      <c r="G27" s="46">
        <v>16102</v>
      </c>
      <c r="H27" s="10"/>
      <c r="I27" s="71"/>
      <c r="J27" s="10"/>
      <c r="K27" s="15">
        <v>23400</v>
      </c>
      <c r="L27" s="14">
        <f t="shared" si="4"/>
        <v>1950</v>
      </c>
      <c r="M27" s="14">
        <f t="shared" si="2"/>
        <v>1950</v>
      </c>
      <c r="N27" s="14">
        <f t="shared" si="2"/>
        <v>1950</v>
      </c>
      <c r="O27" s="14">
        <f t="shared" si="2"/>
        <v>1950</v>
      </c>
      <c r="P27" s="14">
        <f t="shared" si="2"/>
        <v>1950</v>
      </c>
      <c r="Q27" s="14">
        <f t="shared" si="2"/>
        <v>1950</v>
      </c>
      <c r="R27" s="14">
        <f t="shared" si="2"/>
        <v>1950</v>
      </c>
      <c r="S27" s="14">
        <f t="shared" si="2"/>
        <v>1950</v>
      </c>
      <c r="T27" s="14">
        <f t="shared" si="2"/>
        <v>1950</v>
      </c>
      <c r="U27" s="14">
        <f t="shared" si="2"/>
        <v>1950</v>
      </c>
      <c r="V27" s="14">
        <f t="shared" si="2"/>
        <v>1950</v>
      </c>
      <c r="W27" s="14">
        <f t="shared" si="2"/>
        <v>1950</v>
      </c>
      <c r="X27" s="36"/>
    </row>
    <row r="28" spans="1:24" s="11" customFormat="1" ht="12.95" customHeight="1" x14ac:dyDescent="0.25">
      <c r="A28" s="100"/>
      <c r="B28" s="75"/>
      <c r="C28" s="95" t="s">
        <v>44</v>
      </c>
      <c r="D28" s="75"/>
      <c r="E28" s="75"/>
      <c r="F28" s="75"/>
      <c r="G28" s="46">
        <v>21101</v>
      </c>
      <c r="H28" s="9"/>
      <c r="I28" s="72" t="s">
        <v>57</v>
      </c>
      <c r="J28" s="9"/>
      <c r="K28" s="15">
        <v>2500</v>
      </c>
      <c r="L28" s="14">
        <f t="shared" si="4"/>
        <v>208.33333333333334</v>
      </c>
      <c r="M28" s="14">
        <f t="shared" si="2"/>
        <v>208.33333333333334</v>
      </c>
      <c r="N28" s="14">
        <f t="shared" si="2"/>
        <v>208.33333333333334</v>
      </c>
      <c r="O28" s="14">
        <f t="shared" si="2"/>
        <v>208.33333333333334</v>
      </c>
      <c r="P28" s="14">
        <f t="shared" si="2"/>
        <v>208.33333333333334</v>
      </c>
      <c r="Q28" s="14">
        <f t="shared" si="2"/>
        <v>208.33333333333334</v>
      </c>
      <c r="R28" s="14">
        <f t="shared" si="2"/>
        <v>208.33333333333334</v>
      </c>
      <c r="S28" s="14">
        <f t="shared" si="2"/>
        <v>208.33333333333334</v>
      </c>
      <c r="T28" s="14">
        <f t="shared" si="2"/>
        <v>208.33333333333334</v>
      </c>
      <c r="U28" s="14">
        <f t="shared" si="2"/>
        <v>208.33333333333334</v>
      </c>
      <c r="V28" s="14">
        <f t="shared" si="2"/>
        <v>208.33333333333334</v>
      </c>
      <c r="W28" s="14">
        <f t="shared" si="2"/>
        <v>208.33333333333334</v>
      </c>
      <c r="X28" s="36"/>
    </row>
    <row r="29" spans="1:24" ht="12.95" customHeight="1" x14ac:dyDescent="0.25">
      <c r="A29" s="100"/>
      <c r="B29" s="75"/>
      <c r="C29" s="71"/>
      <c r="D29" s="75"/>
      <c r="E29" s="75"/>
      <c r="F29" s="75"/>
      <c r="G29" s="46">
        <v>21102</v>
      </c>
      <c r="H29" s="10"/>
      <c r="I29" s="73"/>
      <c r="J29" s="10"/>
      <c r="K29" s="15">
        <v>12600</v>
      </c>
      <c r="L29" s="14">
        <f t="shared" si="4"/>
        <v>1050</v>
      </c>
      <c r="M29" s="14">
        <f t="shared" si="2"/>
        <v>1050</v>
      </c>
      <c r="N29" s="14">
        <f t="shared" si="2"/>
        <v>1050</v>
      </c>
      <c r="O29" s="14">
        <f t="shared" si="2"/>
        <v>1050</v>
      </c>
      <c r="P29" s="14">
        <f t="shared" si="2"/>
        <v>1050</v>
      </c>
      <c r="Q29" s="14">
        <f t="shared" si="2"/>
        <v>1050</v>
      </c>
      <c r="R29" s="14">
        <f t="shared" si="2"/>
        <v>1050</v>
      </c>
      <c r="S29" s="14">
        <f t="shared" si="2"/>
        <v>1050</v>
      </c>
      <c r="T29" s="14">
        <f t="shared" si="2"/>
        <v>1050</v>
      </c>
      <c r="U29" s="14">
        <f t="shared" si="2"/>
        <v>1050</v>
      </c>
      <c r="V29" s="14">
        <f t="shared" si="2"/>
        <v>1050</v>
      </c>
      <c r="W29" s="14">
        <f t="shared" si="2"/>
        <v>1050</v>
      </c>
      <c r="X29" s="36"/>
    </row>
    <row r="30" spans="1:24" s="11" customFormat="1" ht="12.95" customHeight="1" x14ac:dyDescent="0.25">
      <c r="A30" s="100"/>
      <c r="B30" s="75"/>
      <c r="C30" s="95" t="s">
        <v>45</v>
      </c>
      <c r="D30" s="75"/>
      <c r="E30" s="75"/>
      <c r="F30" s="75"/>
      <c r="G30" s="46">
        <v>21103</v>
      </c>
      <c r="H30" s="9"/>
      <c r="I30" s="56">
        <v>3</v>
      </c>
      <c r="J30" s="9"/>
      <c r="K30" s="15">
        <v>630</v>
      </c>
      <c r="L30" s="14">
        <f t="shared" si="4"/>
        <v>52.5</v>
      </c>
      <c r="M30" s="14">
        <f t="shared" si="2"/>
        <v>52.5</v>
      </c>
      <c r="N30" s="14">
        <f t="shared" si="2"/>
        <v>52.5</v>
      </c>
      <c r="O30" s="14">
        <f t="shared" si="2"/>
        <v>52.5</v>
      </c>
      <c r="P30" s="14">
        <f t="shared" si="2"/>
        <v>52.5</v>
      </c>
      <c r="Q30" s="14">
        <f t="shared" si="2"/>
        <v>52.5</v>
      </c>
      <c r="R30" s="14">
        <f t="shared" si="2"/>
        <v>52.5</v>
      </c>
      <c r="S30" s="14">
        <f t="shared" si="2"/>
        <v>52.5</v>
      </c>
      <c r="T30" s="14">
        <f t="shared" si="2"/>
        <v>52.5</v>
      </c>
      <c r="U30" s="14">
        <f t="shared" si="2"/>
        <v>52.5</v>
      </c>
      <c r="V30" s="14">
        <f t="shared" si="2"/>
        <v>52.5</v>
      </c>
      <c r="W30" s="14">
        <f t="shared" si="2"/>
        <v>52.5</v>
      </c>
      <c r="X30" s="36"/>
    </row>
    <row r="31" spans="1:24" ht="12.95" customHeight="1" x14ac:dyDescent="0.25">
      <c r="A31" s="100"/>
      <c r="B31" s="75"/>
      <c r="C31" s="70"/>
      <c r="D31" s="75"/>
      <c r="E31" s="75"/>
      <c r="F31" s="75"/>
      <c r="G31" s="46">
        <v>21104</v>
      </c>
      <c r="H31" s="9"/>
      <c r="I31" s="57"/>
      <c r="J31" s="9"/>
      <c r="K31" s="15">
        <v>630</v>
      </c>
      <c r="L31" s="14">
        <f t="shared" si="4"/>
        <v>52.5</v>
      </c>
      <c r="M31" s="14">
        <f t="shared" si="2"/>
        <v>52.5</v>
      </c>
      <c r="N31" s="14">
        <f t="shared" si="2"/>
        <v>52.5</v>
      </c>
      <c r="O31" s="14">
        <f t="shared" si="2"/>
        <v>52.5</v>
      </c>
      <c r="P31" s="14">
        <f t="shared" si="2"/>
        <v>52.5</v>
      </c>
      <c r="Q31" s="14">
        <f t="shared" si="2"/>
        <v>52.5</v>
      </c>
      <c r="R31" s="14">
        <f t="shared" si="2"/>
        <v>52.5</v>
      </c>
      <c r="S31" s="14">
        <f t="shared" si="2"/>
        <v>52.5</v>
      </c>
      <c r="T31" s="14">
        <f t="shared" si="2"/>
        <v>52.5</v>
      </c>
      <c r="U31" s="14">
        <f t="shared" si="2"/>
        <v>52.5</v>
      </c>
      <c r="V31" s="14">
        <f t="shared" si="2"/>
        <v>52.5</v>
      </c>
      <c r="W31" s="14">
        <f t="shared" si="2"/>
        <v>52.5</v>
      </c>
      <c r="X31" s="36"/>
    </row>
    <row r="32" spans="1:24" s="11" customFormat="1" ht="12.95" customHeight="1" x14ac:dyDescent="0.25">
      <c r="A32" s="100"/>
      <c r="B32" s="75"/>
      <c r="C32" s="71"/>
      <c r="D32" s="75"/>
      <c r="E32" s="75"/>
      <c r="F32" s="75"/>
      <c r="G32" s="46">
        <v>21105</v>
      </c>
      <c r="H32" s="9"/>
      <c r="I32" s="58"/>
      <c r="J32" s="9"/>
      <c r="K32" s="15">
        <v>630</v>
      </c>
      <c r="L32" s="14">
        <f t="shared" si="4"/>
        <v>52.5</v>
      </c>
      <c r="M32" s="14">
        <f t="shared" si="2"/>
        <v>52.5</v>
      </c>
      <c r="N32" s="14">
        <f t="shared" si="2"/>
        <v>52.5</v>
      </c>
      <c r="O32" s="14">
        <f t="shared" si="2"/>
        <v>52.5</v>
      </c>
      <c r="P32" s="14">
        <f t="shared" si="2"/>
        <v>52.5</v>
      </c>
      <c r="Q32" s="14">
        <f t="shared" si="2"/>
        <v>52.5</v>
      </c>
      <c r="R32" s="14">
        <f t="shared" si="2"/>
        <v>52.5</v>
      </c>
      <c r="S32" s="14">
        <f t="shared" si="2"/>
        <v>52.5</v>
      </c>
      <c r="T32" s="14">
        <f t="shared" si="2"/>
        <v>52.5</v>
      </c>
      <c r="U32" s="14">
        <f t="shared" si="2"/>
        <v>52.5</v>
      </c>
      <c r="V32" s="14">
        <f t="shared" si="2"/>
        <v>52.5</v>
      </c>
      <c r="W32" s="14">
        <f t="shared" si="2"/>
        <v>52.5</v>
      </c>
      <c r="X32" s="36"/>
    </row>
    <row r="33" spans="1:24" ht="12.95" customHeight="1" x14ac:dyDescent="0.25">
      <c r="A33" s="100"/>
      <c r="B33" s="75"/>
      <c r="C33" s="95" t="s">
        <v>40</v>
      </c>
      <c r="D33" s="75"/>
      <c r="E33" s="75"/>
      <c r="F33" s="75"/>
      <c r="G33" s="46">
        <v>21106</v>
      </c>
      <c r="H33" s="9"/>
      <c r="I33" s="56">
        <v>12</v>
      </c>
      <c r="J33" s="9"/>
      <c r="K33" s="15">
        <v>12600</v>
      </c>
      <c r="L33" s="14">
        <f t="shared" si="4"/>
        <v>1050</v>
      </c>
      <c r="M33" s="14">
        <f t="shared" si="2"/>
        <v>1050</v>
      </c>
      <c r="N33" s="14">
        <f t="shared" si="2"/>
        <v>1050</v>
      </c>
      <c r="O33" s="14">
        <f t="shared" si="2"/>
        <v>1050</v>
      </c>
      <c r="P33" s="14">
        <f t="shared" si="2"/>
        <v>1050</v>
      </c>
      <c r="Q33" s="14">
        <f t="shared" si="2"/>
        <v>1050</v>
      </c>
      <c r="R33" s="14">
        <f t="shared" si="2"/>
        <v>1050</v>
      </c>
      <c r="S33" s="14">
        <f t="shared" si="2"/>
        <v>1050</v>
      </c>
      <c r="T33" s="14">
        <f t="shared" si="2"/>
        <v>1050</v>
      </c>
      <c r="U33" s="14">
        <f t="shared" si="2"/>
        <v>1050</v>
      </c>
      <c r="V33" s="14">
        <f t="shared" si="2"/>
        <v>1050</v>
      </c>
      <c r="W33" s="14">
        <f t="shared" si="2"/>
        <v>1050</v>
      </c>
      <c r="X33" s="36"/>
    </row>
    <row r="34" spans="1:24" s="11" customFormat="1" ht="12.95" customHeight="1" x14ac:dyDescent="0.25">
      <c r="A34" s="100"/>
      <c r="B34" s="75"/>
      <c r="C34" s="70"/>
      <c r="D34" s="75"/>
      <c r="E34" s="75"/>
      <c r="F34" s="75"/>
      <c r="G34" s="46">
        <v>21201</v>
      </c>
      <c r="H34" s="16"/>
      <c r="I34" s="57"/>
      <c r="J34" s="16"/>
      <c r="K34" s="17">
        <v>1260</v>
      </c>
      <c r="L34" s="14">
        <f t="shared" si="4"/>
        <v>105</v>
      </c>
      <c r="M34" s="14">
        <f t="shared" si="2"/>
        <v>105</v>
      </c>
      <c r="N34" s="14">
        <f t="shared" si="2"/>
        <v>105</v>
      </c>
      <c r="O34" s="14">
        <f t="shared" si="2"/>
        <v>105</v>
      </c>
      <c r="P34" s="14">
        <f t="shared" si="2"/>
        <v>105</v>
      </c>
      <c r="Q34" s="14">
        <f t="shared" si="2"/>
        <v>105</v>
      </c>
      <c r="R34" s="14">
        <f t="shared" si="2"/>
        <v>105</v>
      </c>
      <c r="S34" s="14">
        <f t="shared" si="2"/>
        <v>105</v>
      </c>
      <c r="T34" s="14">
        <f t="shared" si="2"/>
        <v>105</v>
      </c>
      <c r="U34" s="14">
        <f t="shared" si="2"/>
        <v>105</v>
      </c>
      <c r="V34" s="14">
        <f t="shared" si="2"/>
        <v>105</v>
      </c>
      <c r="W34" s="14">
        <f t="shared" si="2"/>
        <v>105</v>
      </c>
      <c r="X34" s="39"/>
    </row>
    <row r="35" spans="1:24" ht="12.95" customHeight="1" x14ac:dyDescent="0.25">
      <c r="A35" s="100"/>
      <c r="B35" s="75"/>
      <c r="C35" s="71"/>
      <c r="D35" s="75"/>
      <c r="E35" s="75"/>
      <c r="F35" s="75"/>
      <c r="G35" s="46">
        <v>21202</v>
      </c>
      <c r="H35" s="18"/>
      <c r="I35" s="58"/>
      <c r="J35" s="18"/>
      <c r="K35" s="13">
        <v>1260</v>
      </c>
      <c r="L35" s="14">
        <f t="shared" si="4"/>
        <v>105</v>
      </c>
      <c r="M35" s="14">
        <f t="shared" si="2"/>
        <v>105</v>
      </c>
      <c r="N35" s="14">
        <f t="shared" si="2"/>
        <v>105</v>
      </c>
      <c r="O35" s="14">
        <f t="shared" si="2"/>
        <v>105</v>
      </c>
      <c r="P35" s="14">
        <f t="shared" si="2"/>
        <v>105</v>
      </c>
      <c r="Q35" s="14">
        <f t="shared" si="2"/>
        <v>105</v>
      </c>
      <c r="R35" s="14">
        <f t="shared" si="2"/>
        <v>105</v>
      </c>
      <c r="S35" s="14">
        <f t="shared" si="2"/>
        <v>105</v>
      </c>
      <c r="T35" s="14">
        <f t="shared" si="2"/>
        <v>105</v>
      </c>
      <c r="U35" s="14">
        <f t="shared" si="2"/>
        <v>105</v>
      </c>
      <c r="V35" s="14">
        <f t="shared" si="2"/>
        <v>105</v>
      </c>
      <c r="W35" s="14">
        <f t="shared" si="2"/>
        <v>105</v>
      </c>
      <c r="X35" s="40"/>
    </row>
    <row r="36" spans="1:24" ht="12.95" customHeight="1" x14ac:dyDescent="0.25">
      <c r="A36" s="100"/>
      <c r="B36" s="75"/>
      <c r="C36" s="95" t="s">
        <v>41</v>
      </c>
      <c r="D36" s="75"/>
      <c r="E36" s="75"/>
      <c r="F36" s="75"/>
      <c r="G36" s="46">
        <v>21401</v>
      </c>
      <c r="H36" s="18"/>
      <c r="I36" s="64">
        <v>2650</v>
      </c>
      <c r="J36" s="18"/>
      <c r="K36" s="13">
        <v>8293.31</v>
      </c>
      <c r="L36" s="14">
        <f t="shared" si="4"/>
        <v>691.10916666666662</v>
      </c>
      <c r="M36" s="14">
        <f t="shared" si="2"/>
        <v>691.10916666666662</v>
      </c>
      <c r="N36" s="14">
        <f t="shared" si="2"/>
        <v>691.10916666666662</v>
      </c>
      <c r="O36" s="14">
        <f t="shared" si="2"/>
        <v>691.10916666666662</v>
      </c>
      <c r="P36" s="14">
        <f t="shared" si="2"/>
        <v>691.10916666666662</v>
      </c>
      <c r="Q36" s="14">
        <f t="shared" si="2"/>
        <v>691.10916666666662</v>
      </c>
      <c r="R36" s="14">
        <f t="shared" si="2"/>
        <v>691.10916666666662</v>
      </c>
      <c r="S36" s="14">
        <f t="shared" si="2"/>
        <v>691.10916666666662</v>
      </c>
      <c r="T36" s="14">
        <f t="shared" si="2"/>
        <v>691.10916666666662</v>
      </c>
      <c r="U36" s="14">
        <f t="shared" si="2"/>
        <v>691.10916666666662</v>
      </c>
      <c r="V36" s="14">
        <f t="shared" si="2"/>
        <v>691.10916666666662</v>
      </c>
      <c r="W36" s="14">
        <f t="shared" si="2"/>
        <v>691.10916666666662</v>
      </c>
      <c r="X36" s="40"/>
    </row>
    <row r="37" spans="1:24" ht="12.95" customHeight="1" x14ac:dyDescent="0.25">
      <c r="A37" s="100"/>
      <c r="B37" s="75"/>
      <c r="C37" s="70"/>
      <c r="D37" s="75"/>
      <c r="E37" s="75"/>
      <c r="F37" s="75"/>
      <c r="G37" s="46">
        <v>21505</v>
      </c>
      <c r="H37" s="18"/>
      <c r="I37" s="65"/>
      <c r="J37" s="18"/>
      <c r="K37" s="13">
        <v>8000</v>
      </c>
      <c r="L37" s="14">
        <f t="shared" si="4"/>
        <v>666.66666666666663</v>
      </c>
      <c r="M37" s="14">
        <f t="shared" si="2"/>
        <v>666.66666666666663</v>
      </c>
      <c r="N37" s="14">
        <f t="shared" si="2"/>
        <v>666.66666666666663</v>
      </c>
      <c r="O37" s="14">
        <f t="shared" si="2"/>
        <v>666.66666666666663</v>
      </c>
      <c r="P37" s="14">
        <f t="shared" si="2"/>
        <v>666.66666666666663</v>
      </c>
      <c r="Q37" s="14">
        <f t="shared" si="2"/>
        <v>666.66666666666663</v>
      </c>
      <c r="R37" s="14">
        <f t="shared" si="2"/>
        <v>666.66666666666663</v>
      </c>
      <c r="S37" s="14">
        <f t="shared" si="2"/>
        <v>666.66666666666663</v>
      </c>
      <c r="T37" s="14">
        <f t="shared" si="2"/>
        <v>666.66666666666663</v>
      </c>
      <c r="U37" s="14">
        <f t="shared" si="2"/>
        <v>666.66666666666663</v>
      </c>
      <c r="V37" s="14">
        <f t="shared" si="2"/>
        <v>666.66666666666663</v>
      </c>
      <c r="W37" s="14">
        <f t="shared" si="2"/>
        <v>666.66666666666663</v>
      </c>
      <c r="X37" s="40"/>
    </row>
    <row r="38" spans="1:24" ht="12.95" customHeight="1" x14ac:dyDescent="0.25">
      <c r="A38" s="100"/>
      <c r="B38" s="75"/>
      <c r="C38" s="71"/>
      <c r="D38" s="75"/>
      <c r="E38" s="75"/>
      <c r="F38" s="75"/>
      <c r="G38" s="46">
        <v>21601</v>
      </c>
      <c r="H38" s="19"/>
      <c r="I38" s="66"/>
      <c r="J38" s="19"/>
      <c r="K38" s="13">
        <v>5000</v>
      </c>
      <c r="L38" s="14">
        <f t="shared" si="4"/>
        <v>416.66666666666669</v>
      </c>
      <c r="M38" s="14">
        <f t="shared" si="2"/>
        <v>416.66666666666669</v>
      </c>
      <c r="N38" s="14">
        <f t="shared" si="2"/>
        <v>416.66666666666669</v>
      </c>
      <c r="O38" s="14">
        <f t="shared" si="2"/>
        <v>416.66666666666669</v>
      </c>
      <c r="P38" s="14">
        <f t="shared" si="2"/>
        <v>416.66666666666669</v>
      </c>
      <c r="Q38" s="14">
        <f t="shared" si="2"/>
        <v>416.66666666666669</v>
      </c>
      <c r="R38" s="14">
        <f t="shared" si="2"/>
        <v>416.66666666666669</v>
      </c>
      <c r="S38" s="14">
        <f t="shared" si="2"/>
        <v>416.66666666666669</v>
      </c>
      <c r="T38" s="14">
        <f t="shared" si="2"/>
        <v>416.66666666666669</v>
      </c>
      <c r="U38" s="14">
        <f t="shared" si="2"/>
        <v>416.66666666666669</v>
      </c>
      <c r="V38" s="14">
        <f t="shared" si="2"/>
        <v>416.66666666666669</v>
      </c>
      <c r="W38" s="14">
        <f t="shared" si="2"/>
        <v>416.66666666666669</v>
      </c>
      <c r="X38" s="40"/>
    </row>
    <row r="39" spans="1:24" ht="12.95" customHeight="1" x14ac:dyDescent="0.25">
      <c r="A39" s="100"/>
      <c r="B39" s="75"/>
      <c r="C39" s="95" t="s">
        <v>46</v>
      </c>
      <c r="D39" s="75"/>
      <c r="E39" s="75"/>
      <c r="F39" s="75"/>
      <c r="G39" s="46">
        <v>21602</v>
      </c>
      <c r="H39" s="18"/>
      <c r="I39" s="56">
        <v>36</v>
      </c>
      <c r="J39" s="18"/>
      <c r="K39" s="13">
        <v>2500</v>
      </c>
      <c r="L39" s="14">
        <f t="shared" si="4"/>
        <v>208.33333333333334</v>
      </c>
      <c r="M39" s="14">
        <f t="shared" si="2"/>
        <v>208.33333333333334</v>
      </c>
      <c r="N39" s="14">
        <f t="shared" si="2"/>
        <v>208.33333333333334</v>
      </c>
      <c r="O39" s="14">
        <f t="shared" si="2"/>
        <v>208.33333333333334</v>
      </c>
      <c r="P39" s="14">
        <f t="shared" si="2"/>
        <v>208.33333333333334</v>
      </c>
      <c r="Q39" s="14">
        <f t="shared" si="2"/>
        <v>208.33333333333334</v>
      </c>
      <c r="R39" s="14">
        <f t="shared" si="2"/>
        <v>208.33333333333334</v>
      </c>
      <c r="S39" s="14">
        <f t="shared" si="2"/>
        <v>208.33333333333334</v>
      </c>
      <c r="T39" s="14">
        <f t="shared" si="2"/>
        <v>208.33333333333334</v>
      </c>
      <c r="U39" s="14">
        <f t="shared" si="2"/>
        <v>208.33333333333334</v>
      </c>
      <c r="V39" s="14">
        <f t="shared" si="2"/>
        <v>208.33333333333334</v>
      </c>
      <c r="W39" s="14">
        <f t="shared" si="2"/>
        <v>208.33333333333334</v>
      </c>
      <c r="X39" s="40"/>
    </row>
    <row r="40" spans="1:24" ht="12.95" customHeight="1" x14ac:dyDescent="0.25">
      <c r="A40" s="100"/>
      <c r="B40" s="75"/>
      <c r="C40" s="70"/>
      <c r="D40" s="75"/>
      <c r="E40" s="75"/>
      <c r="F40" s="75"/>
      <c r="G40" s="46">
        <v>21603</v>
      </c>
      <c r="H40" s="18"/>
      <c r="I40" s="57"/>
      <c r="J40" s="18"/>
      <c r="K40" s="13">
        <v>2500</v>
      </c>
      <c r="L40" s="14">
        <f t="shared" si="4"/>
        <v>208.33333333333334</v>
      </c>
      <c r="M40" s="14">
        <f t="shared" si="2"/>
        <v>208.33333333333334</v>
      </c>
      <c r="N40" s="14">
        <f t="shared" si="2"/>
        <v>208.33333333333334</v>
      </c>
      <c r="O40" s="14">
        <f t="shared" si="2"/>
        <v>208.33333333333334</v>
      </c>
      <c r="P40" s="14">
        <f t="shared" si="2"/>
        <v>208.33333333333334</v>
      </c>
      <c r="Q40" s="14">
        <f t="shared" si="2"/>
        <v>208.33333333333334</v>
      </c>
      <c r="R40" s="14">
        <f t="shared" si="2"/>
        <v>208.33333333333334</v>
      </c>
      <c r="S40" s="14">
        <f t="shared" si="2"/>
        <v>208.33333333333334</v>
      </c>
      <c r="T40" s="14">
        <f t="shared" si="2"/>
        <v>208.33333333333334</v>
      </c>
      <c r="U40" s="14">
        <f t="shared" si="2"/>
        <v>208.33333333333334</v>
      </c>
      <c r="V40" s="14">
        <f t="shared" si="2"/>
        <v>208.33333333333334</v>
      </c>
      <c r="W40" s="14">
        <f t="shared" si="2"/>
        <v>208.33333333333334</v>
      </c>
      <c r="X40" s="40"/>
    </row>
    <row r="41" spans="1:24" ht="12.95" customHeight="1" x14ac:dyDescent="0.25">
      <c r="A41" s="100"/>
      <c r="B41" s="75"/>
      <c r="C41" s="71"/>
      <c r="D41" s="75"/>
      <c r="E41" s="75"/>
      <c r="F41" s="75"/>
      <c r="G41" s="46">
        <v>22105</v>
      </c>
      <c r="H41" s="18"/>
      <c r="I41" s="58"/>
      <c r="J41" s="18"/>
      <c r="K41" s="13">
        <v>2000</v>
      </c>
      <c r="L41" s="14">
        <f t="shared" si="4"/>
        <v>166.66666666666666</v>
      </c>
      <c r="M41" s="14">
        <f t="shared" si="2"/>
        <v>166.66666666666666</v>
      </c>
      <c r="N41" s="14">
        <f t="shared" si="2"/>
        <v>166.66666666666666</v>
      </c>
      <c r="O41" s="14">
        <f t="shared" si="2"/>
        <v>166.66666666666666</v>
      </c>
      <c r="P41" s="14">
        <f t="shared" si="2"/>
        <v>166.66666666666666</v>
      </c>
      <c r="Q41" s="14">
        <f t="shared" si="2"/>
        <v>166.66666666666666</v>
      </c>
      <c r="R41" s="14">
        <f t="shared" si="2"/>
        <v>166.66666666666666</v>
      </c>
      <c r="S41" s="14">
        <f t="shared" si="2"/>
        <v>166.66666666666666</v>
      </c>
      <c r="T41" s="14">
        <f t="shared" si="2"/>
        <v>166.66666666666666</v>
      </c>
      <c r="U41" s="14">
        <f t="shared" si="2"/>
        <v>166.66666666666666</v>
      </c>
      <c r="V41" s="14">
        <f t="shared" si="2"/>
        <v>166.66666666666666</v>
      </c>
      <c r="W41" s="14">
        <f t="shared" si="2"/>
        <v>166.66666666666666</v>
      </c>
      <c r="X41" s="40"/>
    </row>
    <row r="42" spans="1:24" ht="12.95" customHeight="1" x14ac:dyDescent="0.25">
      <c r="A42" s="100"/>
      <c r="B42" s="75"/>
      <c r="C42" s="95" t="s">
        <v>42</v>
      </c>
      <c r="D42" s="75"/>
      <c r="E42" s="75"/>
      <c r="F42" s="75"/>
      <c r="G42" s="46">
        <v>22301</v>
      </c>
      <c r="H42" s="18"/>
      <c r="I42" s="56">
        <v>960</v>
      </c>
      <c r="J42" s="18"/>
      <c r="K42" s="13">
        <v>630</v>
      </c>
      <c r="L42" s="14">
        <f t="shared" si="4"/>
        <v>52.5</v>
      </c>
      <c r="M42" s="14">
        <f t="shared" si="2"/>
        <v>52.5</v>
      </c>
      <c r="N42" s="14">
        <f t="shared" si="2"/>
        <v>52.5</v>
      </c>
      <c r="O42" s="14">
        <f t="shared" si="2"/>
        <v>52.5</v>
      </c>
      <c r="P42" s="14">
        <f t="shared" si="2"/>
        <v>52.5</v>
      </c>
      <c r="Q42" s="14">
        <f t="shared" si="2"/>
        <v>52.5</v>
      </c>
      <c r="R42" s="14">
        <f t="shared" si="2"/>
        <v>52.5</v>
      </c>
      <c r="S42" s="14">
        <f t="shared" si="2"/>
        <v>52.5</v>
      </c>
      <c r="T42" s="14">
        <f t="shared" si="2"/>
        <v>52.5</v>
      </c>
      <c r="U42" s="14">
        <f t="shared" si="2"/>
        <v>52.5</v>
      </c>
      <c r="V42" s="14">
        <f t="shared" si="2"/>
        <v>52.5</v>
      </c>
      <c r="W42" s="14">
        <f t="shared" si="2"/>
        <v>52.5</v>
      </c>
      <c r="X42" s="40"/>
    </row>
    <row r="43" spans="1:24" ht="12.95" customHeight="1" x14ac:dyDescent="0.25">
      <c r="A43" s="100"/>
      <c r="B43" s="75"/>
      <c r="C43" s="71"/>
      <c r="D43" s="75"/>
      <c r="E43" s="75"/>
      <c r="F43" s="75"/>
      <c r="G43" s="46">
        <v>22302</v>
      </c>
      <c r="H43" s="18"/>
      <c r="I43" s="58"/>
      <c r="J43" s="18"/>
      <c r="K43" s="13">
        <v>1260</v>
      </c>
      <c r="L43" s="14">
        <f t="shared" si="4"/>
        <v>105</v>
      </c>
      <c r="M43" s="14">
        <f t="shared" si="2"/>
        <v>105</v>
      </c>
      <c r="N43" s="14">
        <f t="shared" si="2"/>
        <v>105</v>
      </c>
      <c r="O43" s="14">
        <f t="shared" si="2"/>
        <v>105</v>
      </c>
      <c r="P43" s="14">
        <f t="shared" si="2"/>
        <v>105</v>
      </c>
      <c r="Q43" s="14">
        <f t="shared" si="2"/>
        <v>105</v>
      </c>
      <c r="R43" s="14">
        <f t="shared" si="2"/>
        <v>105</v>
      </c>
      <c r="S43" s="14">
        <f t="shared" si="2"/>
        <v>105</v>
      </c>
      <c r="T43" s="14">
        <f t="shared" si="2"/>
        <v>105</v>
      </c>
      <c r="U43" s="14">
        <f t="shared" si="2"/>
        <v>105</v>
      </c>
      <c r="V43" s="14">
        <f t="shared" si="2"/>
        <v>105</v>
      </c>
      <c r="W43" s="14">
        <f t="shared" si="2"/>
        <v>105</v>
      </c>
      <c r="X43" s="40"/>
    </row>
    <row r="44" spans="1:24" ht="12.95" customHeight="1" x14ac:dyDescent="0.25">
      <c r="A44" s="100"/>
      <c r="B44" s="75"/>
      <c r="C44" s="95" t="s">
        <v>58</v>
      </c>
      <c r="D44" s="75"/>
      <c r="E44" s="75"/>
      <c r="F44" s="75"/>
      <c r="G44" s="46">
        <v>24101</v>
      </c>
      <c r="H44" s="18"/>
      <c r="I44" s="56">
        <v>1200</v>
      </c>
      <c r="J44" s="18"/>
      <c r="K44" s="13">
        <v>1500</v>
      </c>
      <c r="L44" s="14">
        <f t="shared" si="4"/>
        <v>125</v>
      </c>
      <c r="M44" s="14">
        <f t="shared" si="2"/>
        <v>125</v>
      </c>
      <c r="N44" s="14">
        <f t="shared" si="2"/>
        <v>125</v>
      </c>
      <c r="O44" s="14">
        <f t="shared" si="2"/>
        <v>125</v>
      </c>
      <c r="P44" s="14">
        <f t="shared" si="2"/>
        <v>125</v>
      </c>
      <c r="Q44" s="14">
        <f t="shared" si="2"/>
        <v>125</v>
      </c>
      <c r="R44" s="14">
        <f t="shared" si="2"/>
        <v>125</v>
      </c>
      <c r="S44" s="14">
        <f t="shared" si="2"/>
        <v>125</v>
      </c>
      <c r="T44" s="14">
        <f t="shared" si="2"/>
        <v>125</v>
      </c>
      <c r="U44" s="14">
        <f t="shared" si="2"/>
        <v>125</v>
      </c>
      <c r="V44" s="14">
        <f t="shared" si="2"/>
        <v>125</v>
      </c>
      <c r="W44" s="14">
        <f t="shared" si="2"/>
        <v>125</v>
      </c>
      <c r="X44" s="40"/>
    </row>
    <row r="45" spans="1:24" ht="12.95" customHeight="1" x14ac:dyDescent="0.25">
      <c r="A45" s="100"/>
      <c r="B45" s="75"/>
      <c r="C45" s="96"/>
      <c r="D45" s="75"/>
      <c r="E45" s="75"/>
      <c r="F45" s="75"/>
      <c r="G45" s="46">
        <v>24103</v>
      </c>
      <c r="H45" s="18"/>
      <c r="I45" s="57"/>
      <c r="J45" s="18"/>
      <c r="K45" s="13">
        <v>2000</v>
      </c>
      <c r="L45" s="14">
        <f t="shared" si="4"/>
        <v>166.66666666666666</v>
      </c>
      <c r="M45" s="14">
        <f t="shared" si="2"/>
        <v>166.66666666666666</v>
      </c>
      <c r="N45" s="14">
        <f t="shared" si="2"/>
        <v>166.66666666666666</v>
      </c>
      <c r="O45" s="14">
        <f t="shared" si="2"/>
        <v>166.66666666666666</v>
      </c>
      <c r="P45" s="14">
        <f t="shared" si="2"/>
        <v>166.66666666666666</v>
      </c>
      <c r="Q45" s="14">
        <f t="shared" si="2"/>
        <v>166.66666666666666</v>
      </c>
      <c r="R45" s="14">
        <f t="shared" si="2"/>
        <v>166.66666666666666</v>
      </c>
      <c r="S45" s="14">
        <f t="shared" si="2"/>
        <v>166.66666666666666</v>
      </c>
      <c r="T45" s="14">
        <f t="shared" si="2"/>
        <v>166.66666666666666</v>
      </c>
      <c r="U45" s="14">
        <f t="shared" si="2"/>
        <v>166.66666666666666</v>
      </c>
      <c r="V45" s="14">
        <f t="shared" si="2"/>
        <v>166.66666666666666</v>
      </c>
      <c r="W45" s="14">
        <f t="shared" si="2"/>
        <v>166.66666666666666</v>
      </c>
      <c r="X45" s="40"/>
    </row>
    <row r="46" spans="1:24" ht="12.95" customHeight="1" x14ac:dyDescent="0.25">
      <c r="A46" s="100"/>
      <c r="B46" s="75"/>
      <c r="C46" s="96"/>
      <c r="D46" s="75"/>
      <c r="E46" s="75"/>
      <c r="F46" s="75"/>
      <c r="G46" s="46">
        <v>24601</v>
      </c>
      <c r="H46" s="18"/>
      <c r="I46" s="57"/>
      <c r="J46" s="18"/>
      <c r="K46" s="13">
        <v>4000</v>
      </c>
      <c r="L46" s="14">
        <f t="shared" si="4"/>
        <v>333.33333333333331</v>
      </c>
      <c r="M46" s="14">
        <f t="shared" si="2"/>
        <v>333.33333333333331</v>
      </c>
      <c r="N46" s="14">
        <f t="shared" si="2"/>
        <v>333.33333333333331</v>
      </c>
      <c r="O46" s="14">
        <f t="shared" si="2"/>
        <v>333.33333333333331</v>
      </c>
      <c r="P46" s="14">
        <f t="shared" si="2"/>
        <v>333.33333333333331</v>
      </c>
      <c r="Q46" s="14">
        <f t="shared" si="2"/>
        <v>333.33333333333331</v>
      </c>
      <c r="R46" s="14">
        <f t="shared" si="2"/>
        <v>333.33333333333331</v>
      </c>
      <c r="S46" s="14">
        <f t="shared" si="2"/>
        <v>333.33333333333331</v>
      </c>
      <c r="T46" s="14">
        <f t="shared" si="2"/>
        <v>333.33333333333331</v>
      </c>
      <c r="U46" s="14">
        <f t="shared" si="2"/>
        <v>333.33333333333331</v>
      </c>
      <c r="V46" s="14">
        <f t="shared" si="2"/>
        <v>333.33333333333331</v>
      </c>
      <c r="W46" s="14">
        <f t="shared" si="2"/>
        <v>333.33333333333331</v>
      </c>
      <c r="X46" s="40"/>
    </row>
    <row r="47" spans="1:24" ht="12.95" customHeight="1" x14ac:dyDescent="0.25">
      <c r="A47" s="100"/>
      <c r="B47" s="75"/>
      <c r="C47" s="96"/>
      <c r="D47" s="75"/>
      <c r="E47" s="75"/>
      <c r="F47" s="75"/>
      <c r="G47" s="46">
        <v>24702</v>
      </c>
      <c r="H47" s="18"/>
      <c r="I47" s="57"/>
      <c r="J47" s="18"/>
      <c r="K47" s="13">
        <v>1260</v>
      </c>
      <c r="L47" s="14">
        <f t="shared" si="4"/>
        <v>105</v>
      </c>
      <c r="M47" s="14">
        <f t="shared" si="2"/>
        <v>105</v>
      </c>
      <c r="N47" s="14">
        <f t="shared" si="2"/>
        <v>105</v>
      </c>
      <c r="O47" s="14">
        <f t="shared" si="2"/>
        <v>105</v>
      </c>
      <c r="P47" s="14">
        <f t="shared" si="2"/>
        <v>105</v>
      </c>
      <c r="Q47" s="14">
        <f t="shared" si="2"/>
        <v>105</v>
      </c>
      <c r="R47" s="14">
        <f t="shared" si="2"/>
        <v>105</v>
      </c>
      <c r="S47" s="14">
        <f t="shared" si="2"/>
        <v>105</v>
      </c>
      <c r="T47" s="14">
        <f t="shared" si="2"/>
        <v>105</v>
      </c>
      <c r="U47" s="14">
        <f t="shared" si="2"/>
        <v>105</v>
      </c>
      <c r="V47" s="14">
        <f t="shared" si="2"/>
        <v>105</v>
      </c>
      <c r="W47" s="14">
        <f t="shared" si="2"/>
        <v>105</v>
      </c>
      <c r="X47" s="40"/>
    </row>
    <row r="48" spans="1:24" ht="12.95" customHeight="1" x14ac:dyDescent="0.25">
      <c r="A48" s="100"/>
      <c r="B48" s="75"/>
      <c r="C48" s="96"/>
      <c r="D48" s="75"/>
      <c r="E48" s="75"/>
      <c r="F48" s="75"/>
      <c r="G48" s="46">
        <v>24703</v>
      </c>
      <c r="H48" s="18"/>
      <c r="I48" s="57"/>
      <c r="J48" s="18"/>
      <c r="K48" s="25">
        <v>3000</v>
      </c>
      <c r="L48" s="26">
        <f t="shared" si="4"/>
        <v>250</v>
      </c>
      <c r="M48" s="26">
        <f t="shared" si="2"/>
        <v>250</v>
      </c>
      <c r="N48" s="26">
        <f t="shared" si="2"/>
        <v>250</v>
      </c>
      <c r="O48" s="26">
        <f t="shared" si="2"/>
        <v>250</v>
      </c>
      <c r="P48" s="26">
        <f t="shared" si="2"/>
        <v>250</v>
      </c>
      <c r="Q48" s="26">
        <f t="shared" si="2"/>
        <v>250</v>
      </c>
      <c r="R48" s="26">
        <f t="shared" si="2"/>
        <v>250</v>
      </c>
      <c r="S48" s="26">
        <f t="shared" si="2"/>
        <v>250</v>
      </c>
      <c r="T48" s="26">
        <f t="shared" si="2"/>
        <v>250</v>
      </c>
      <c r="U48" s="26">
        <f t="shared" si="2"/>
        <v>250</v>
      </c>
      <c r="V48" s="26">
        <f t="shared" si="2"/>
        <v>250</v>
      </c>
      <c r="W48" s="26">
        <f t="shared" si="2"/>
        <v>250</v>
      </c>
      <c r="X48" s="40"/>
    </row>
    <row r="49" spans="1:24" ht="12.95" customHeight="1" x14ac:dyDescent="0.25">
      <c r="A49" s="100"/>
      <c r="B49" s="75"/>
      <c r="C49" s="96"/>
      <c r="D49" s="75"/>
      <c r="E49" s="75"/>
      <c r="F49" s="75"/>
      <c r="G49" s="46">
        <v>24704</v>
      </c>
      <c r="H49" s="18"/>
      <c r="I49" s="57"/>
      <c r="J49" s="18"/>
      <c r="K49" s="25">
        <v>2000</v>
      </c>
      <c r="L49" s="26">
        <f t="shared" si="4"/>
        <v>166.66666666666666</v>
      </c>
      <c r="M49" s="26">
        <f t="shared" si="2"/>
        <v>166.66666666666666</v>
      </c>
      <c r="N49" s="26">
        <f t="shared" si="2"/>
        <v>166.66666666666666</v>
      </c>
      <c r="O49" s="26">
        <f t="shared" si="2"/>
        <v>166.66666666666666</v>
      </c>
      <c r="P49" s="26">
        <f t="shared" si="2"/>
        <v>166.66666666666666</v>
      </c>
      <c r="Q49" s="26">
        <f t="shared" si="2"/>
        <v>166.66666666666666</v>
      </c>
      <c r="R49" s="26">
        <f t="shared" si="2"/>
        <v>166.66666666666666</v>
      </c>
      <c r="S49" s="26">
        <f t="shared" si="2"/>
        <v>166.66666666666666</v>
      </c>
      <c r="T49" s="26">
        <f t="shared" si="2"/>
        <v>166.66666666666666</v>
      </c>
      <c r="U49" s="26">
        <f t="shared" si="2"/>
        <v>166.66666666666666</v>
      </c>
      <c r="V49" s="26">
        <f t="shared" si="2"/>
        <v>166.66666666666666</v>
      </c>
      <c r="W49" s="26">
        <f t="shared" ref="W49:W87" si="6">+V49</f>
        <v>166.66666666666666</v>
      </c>
      <c r="X49" s="40"/>
    </row>
    <row r="50" spans="1:24" ht="12.95" customHeight="1" x14ac:dyDescent="0.25">
      <c r="A50" s="100"/>
      <c r="B50" s="75"/>
      <c r="C50" s="96"/>
      <c r="D50" s="75"/>
      <c r="E50" s="75"/>
      <c r="F50" s="75"/>
      <c r="G50" s="46">
        <v>24806</v>
      </c>
      <c r="H50" s="18"/>
      <c r="I50" s="57"/>
      <c r="J50" s="18"/>
      <c r="K50" s="25">
        <v>1260</v>
      </c>
      <c r="L50" s="26">
        <f t="shared" si="4"/>
        <v>105</v>
      </c>
      <c r="M50" s="26">
        <f t="shared" ref="M50:V75" si="7">+L50</f>
        <v>105</v>
      </c>
      <c r="N50" s="26">
        <f t="shared" si="7"/>
        <v>105</v>
      </c>
      <c r="O50" s="26">
        <f t="shared" si="7"/>
        <v>105</v>
      </c>
      <c r="P50" s="26">
        <f t="shared" si="7"/>
        <v>105</v>
      </c>
      <c r="Q50" s="26">
        <f t="shared" si="7"/>
        <v>105</v>
      </c>
      <c r="R50" s="26">
        <f t="shared" si="7"/>
        <v>105</v>
      </c>
      <c r="S50" s="26">
        <f t="shared" si="7"/>
        <v>105</v>
      </c>
      <c r="T50" s="26">
        <f t="shared" si="7"/>
        <v>105</v>
      </c>
      <c r="U50" s="26">
        <f t="shared" si="7"/>
        <v>105</v>
      </c>
      <c r="V50" s="26">
        <f t="shared" si="7"/>
        <v>105</v>
      </c>
      <c r="W50" s="26">
        <f t="shared" si="6"/>
        <v>105</v>
      </c>
      <c r="X50" s="40"/>
    </row>
    <row r="51" spans="1:24" ht="12.95" customHeight="1" x14ac:dyDescent="0.25">
      <c r="A51" s="100"/>
      <c r="B51" s="75"/>
      <c r="C51" s="96"/>
      <c r="D51" s="75"/>
      <c r="E51" s="75"/>
      <c r="F51" s="75"/>
      <c r="G51" s="46">
        <v>24807</v>
      </c>
      <c r="H51" s="18"/>
      <c r="I51" s="57"/>
      <c r="J51" s="18"/>
      <c r="K51" s="25">
        <v>3000</v>
      </c>
      <c r="L51" s="26">
        <f t="shared" si="4"/>
        <v>250</v>
      </c>
      <c r="M51" s="26">
        <f t="shared" si="7"/>
        <v>250</v>
      </c>
      <c r="N51" s="26">
        <f t="shared" si="7"/>
        <v>250</v>
      </c>
      <c r="O51" s="26">
        <f t="shared" si="7"/>
        <v>250</v>
      </c>
      <c r="P51" s="26">
        <f t="shared" si="7"/>
        <v>250</v>
      </c>
      <c r="Q51" s="26">
        <f t="shared" si="7"/>
        <v>250</v>
      </c>
      <c r="R51" s="26">
        <f t="shared" si="7"/>
        <v>250</v>
      </c>
      <c r="S51" s="26">
        <f t="shared" si="7"/>
        <v>250</v>
      </c>
      <c r="T51" s="26">
        <f t="shared" si="7"/>
        <v>250</v>
      </c>
      <c r="U51" s="26">
        <f t="shared" si="7"/>
        <v>250</v>
      </c>
      <c r="V51" s="26">
        <f t="shared" si="7"/>
        <v>250</v>
      </c>
      <c r="W51" s="26">
        <f t="shared" si="6"/>
        <v>250</v>
      </c>
      <c r="X51" s="40"/>
    </row>
    <row r="52" spans="1:24" ht="12.95" customHeight="1" x14ac:dyDescent="0.25">
      <c r="A52" s="100"/>
      <c r="B52" s="75"/>
      <c r="C52" s="97"/>
      <c r="D52" s="75"/>
      <c r="E52" s="75"/>
      <c r="F52" s="75"/>
      <c r="G52" s="46">
        <v>24901</v>
      </c>
      <c r="H52" s="18"/>
      <c r="I52" s="58"/>
      <c r="J52" s="18"/>
      <c r="K52" s="25">
        <v>3000</v>
      </c>
      <c r="L52" s="26">
        <f t="shared" si="4"/>
        <v>250</v>
      </c>
      <c r="M52" s="26">
        <f t="shared" si="7"/>
        <v>250</v>
      </c>
      <c r="N52" s="26">
        <f t="shared" si="7"/>
        <v>250</v>
      </c>
      <c r="O52" s="26">
        <f t="shared" si="7"/>
        <v>250</v>
      </c>
      <c r="P52" s="26">
        <f t="shared" si="7"/>
        <v>250</v>
      </c>
      <c r="Q52" s="26">
        <f t="shared" si="7"/>
        <v>250</v>
      </c>
      <c r="R52" s="26">
        <f t="shared" si="7"/>
        <v>250</v>
      </c>
      <c r="S52" s="26">
        <f t="shared" si="7"/>
        <v>250</v>
      </c>
      <c r="T52" s="26">
        <f t="shared" si="7"/>
        <v>250</v>
      </c>
      <c r="U52" s="26">
        <f t="shared" si="7"/>
        <v>250</v>
      </c>
      <c r="V52" s="26">
        <f t="shared" si="7"/>
        <v>250</v>
      </c>
      <c r="W52" s="26">
        <f t="shared" si="6"/>
        <v>250</v>
      </c>
      <c r="X52" s="40"/>
    </row>
    <row r="53" spans="1:24" ht="12.95" customHeight="1" x14ac:dyDescent="0.25">
      <c r="A53" s="100"/>
      <c r="B53" s="75"/>
      <c r="C53" s="69" t="s">
        <v>59</v>
      </c>
      <c r="D53" s="75"/>
      <c r="E53" s="75"/>
      <c r="F53" s="75"/>
      <c r="G53" s="46">
        <v>24904</v>
      </c>
      <c r="H53" s="18"/>
      <c r="I53" s="56">
        <v>600</v>
      </c>
      <c r="J53" s="18"/>
      <c r="K53" s="25">
        <v>900</v>
      </c>
      <c r="L53" s="26">
        <f t="shared" si="4"/>
        <v>75</v>
      </c>
      <c r="M53" s="26">
        <f t="shared" si="7"/>
        <v>75</v>
      </c>
      <c r="N53" s="26">
        <f t="shared" si="7"/>
        <v>75</v>
      </c>
      <c r="O53" s="26">
        <f t="shared" si="7"/>
        <v>75</v>
      </c>
      <c r="P53" s="26">
        <f t="shared" si="7"/>
        <v>75</v>
      </c>
      <c r="Q53" s="26">
        <f t="shared" si="7"/>
        <v>75</v>
      </c>
      <c r="R53" s="26">
        <f t="shared" si="7"/>
        <v>75</v>
      </c>
      <c r="S53" s="26">
        <f t="shared" si="7"/>
        <v>75</v>
      </c>
      <c r="T53" s="26">
        <f t="shared" si="7"/>
        <v>75</v>
      </c>
      <c r="U53" s="26">
        <f t="shared" si="7"/>
        <v>75</v>
      </c>
      <c r="V53" s="26">
        <f t="shared" si="7"/>
        <v>75</v>
      </c>
      <c r="W53" s="26">
        <f t="shared" si="6"/>
        <v>75</v>
      </c>
      <c r="X53" s="40"/>
    </row>
    <row r="54" spans="1:24" ht="12.95" customHeight="1" x14ac:dyDescent="0.25">
      <c r="A54" s="100"/>
      <c r="B54" s="75"/>
      <c r="C54" s="70"/>
      <c r="D54" s="75"/>
      <c r="E54" s="75"/>
      <c r="F54" s="75"/>
      <c r="G54" s="46">
        <v>25301</v>
      </c>
      <c r="H54" s="18"/>
      <c r="I54" s="57"/>
      <c r="J54" s="18"/>
      <c r="K54" s="25">
        <v>20000</v>
      </c>
      <c r="L54" s="26">
        <f t="shared" si="4"/>
        <v>1666.6666666666667</v>
      </c>
      <c r="M54" s="26">
        <f t="shared" si="7"/>
        <v>1666.6666666666667</v>
      </c>
      <c r="N54" s="26">
        <f t="shared" si="7"/>
        <v>1666.6666666666667</v>
      </c>
      <c r="O54" s="26">
        <f t="shared" si="7"/>
        <v>1666.6666666666667</v>
      </c>
      <c r="P54" s="26">
        <f t="shared" si="7"/>
        <v>1666.6666666666667</v>
      </c>
      <c r="Q54" s="26">
        <f t="shared" si="7"/>
        <v>1666.6666666666667</v>
      </c>
      <c r="R54" s="26">
        <f t="shared" si="7"/>
        <v>1666.6666666666667</v>
      </c>
      <c r="S54" s="26">
        <f t="shared" si="7"/>
        <v>1666.6666666666667</v>
      </c>
      <c r="T54" s="26">
        <f t="shared" si="7"/>
        <v>1666.6666666666667</v>
      </c>
      <c r="U54" s="26">
        <f t="shared" si="7"/>
        <v>1666.6666666666667</v>
      </c>
      <c r="V54" s="26">
        <f t="shared" si="7"/>
        <v>1666.6666666666667</v>
      </c>
      <c r="W54" s="26">
        <f t="shared" si="6"/>
        <v>1666.6666666666667</v>
      </c>
      <c r="X54" s="40"/>
    </row>
    <row r="55" spans="1:24" ht="17.25" customHeight="1" x14ac:dyDescent="0.25">
      <c r="A55" s="100"/>
      <c r="B55" s="75"/>
      <c r="C55" s="70"/>
      <c r="D55" s="75"/>
      <c r="E55" s="75"/>
      <c r="F55" s="75"/>
      <c r="G55" s="46">
        <v>25302</v>
      </c>
      <c r="H55" s="18"/>
      <c r="I55" s="58"/>
      <c r="J55" s="18"/>
      <c r="K55" s="25">
        <v>1000</v>
      </c>
      <c r="L55" s="26">
        <f t="shared" si="4"/>
        <v>83.333333333333329</v>
      </c>
      <c r="M55" s="26">
        <f t="shared" si="7"/>
        <v>83.333333333333329</v>
      </c>
      <c r="N55" s="26">
        <f t="shared" si="7"/>
        <v>83.333333333333329</v>
      </c>
      <c r="O55" s="26">
        <f t="shared" si="7"/>
        <v>83.333333333333329</v>
      </c>
      <c r="P55" s="26">
        <f t="shared" si="7"/>
        <v>83.333333333333329</v>
      </c>
      <c r="Q55" s="26">
        <f t="shared" si="7"/>
        <v>83.333333333333329</v>
      </c>
      <c r="R55" s="26">
        <f t="shared" si="7"/>
        <v>83.333333333333329</v>
      </c>
      <c r="S55" s="26">
        <f t="shared" si="7"/>
        <v>83.333333333333329</v>
      </c>
      <c r="T55" s="26">
        <f t="shared" si="7"/>
        <v>83.333333333333329</v>
      </c>
      <c r="U55" s="26">
        <f t="shared" si="7"/>
        <v>83.333333333333329</v>
      </c>
      <c r="V55" s="26">
        <f t="shared" si="7"/>
        <v>83.333333333333329</v>
      </c>
      <c r="W55" s="26">
        <f t="shared" si="6"/>
        <v>83.333333333333329</v>
      </c>
      <c r="X55" s="40"/>
    </row>
    <row r="56" spans="1:24" ht="12.95" customHeight="1" x14ac:dyDescent="0.25">
      <c r="A56" s="100"/>
      <c r="B56" s="75"/>
      <c r="C56" s="102"/>
      <c r="D56" s="75"/>
      <c r="E56" s="75"/>
      <c r="F56" s="75"/>
      <c r="G56" s="46">
        <v>25402</v>
      </c>
      <c r="H56" s="18"/>
      <c r="I56" s="18"/>
      <c r="J56" s="18"/>
      <c r="K56" s="25">
        <v>5000</v>
      </c>
      <c r="L56" s="26">
        <f t="shared" si="4"/>
        <v>416.66666666666669</v>
      </c>
      <c r="M56" s="26">
        <f t="shared" si="7"/>
        <v>416.66666666666669</v>
      </c>
      <c r="N56" s="26">
        <f t="shared" si="7"/>
        <v>416.66666666666669</v>
      </c>
      <c r="O56" s="26">
        <f t="shared" si="7"/>
        <v>416.66666666666669</v>
      </c>
      <c r="P56" s="26">
        <f t="shared" si="7"/>
        <v>416.66666666666669</v>
      </c>
      <c r="Q56" s="26">
        <f t="shared" si="7"/>
        <v>416.66666666666669</v>
      </c>
      <c r="R56" s="26">
        <f t="shared" si="7"/>
        <v>416.66666666666669</v>
      </c>
      <c r="S56" s="26">
        <f t="shared" si="7"/>
        <v>416.66666666666669</v>
      </c>
      <c r="T56" s="26">
        <f t="shared" si="7"/>
        <v>416.66666666666669</v>
      </c>
      <c r="U56" s="26">
        <f t="shared" si="7"/>
        <v>416.66666666666669</v>
      </c>
      <c r="V56" s="26">
        <f t="shared" si="7"/>
        <v>416.66666666666669</v>
      </c>
      <c r="W56" s="26">
        <f t="shared" si="6"/>
        <v>416.66666666666669</v>
      </c>
      <c r="X56" s="40"/>
    </row>
    <row r="57" spans="1:24" ht="12.95" customHeight="1" x14ac:dyDescent="0.25">
      <c r="A57" s="100"/>
      <c r="B57" s="75"/>
      <c r="C57" s="32"/>
      <c r="D57" s="75"/>
      <c r="E57" s="75"/>
      <c r="F57" s="75"/>
      <c r="G57" s="46">
        <v>26101</v>
      </c>
      <c r="H57" s="18"/>
      <c r="I57" s="18"/>
      <c r="J57" s="18"/>
      <c r="K57" s="25">
        <v>210000</v>
      </c>
      <c r="L57" s="26">
        <f t="shared" si="4"/>
        <v>17500</v>
      </c>
      <c r="M57" s="26">
        <f t="shared" si="7"/>
        <v>17500</v>
      </c>
      <c r="N57" s="26">
        <f t="shared" si="7"/>
        <v>17500</v>
      </c>
      <c r="O57" s="26">
        <f t="shared" si="7"/>
        <v>17500</v>
      </c>
      <c r="P57" s="26">
        <f t="shared" si="7"/>
        <v>17500</v>
      </c>
      <c r="Q57" s="26">
        <f t="shared" si="7"/>
        <v>17500</v>
      </c>
      <c r="R57" s="26">
        <f t="shared" si="7"/>
        <v>17500</v>
      </c>
      <c r="S57" s="26">
        <f t="shared" si="7"/>
        <v>17500</v>
      </c>
      <c r="T57" s="26">
        <f t="shared" si="7"/>
        <v>17500</v>
      </c>
      <c r="U57" s="26">
        <f t="shared" si="7"/>
        <v>17500</v>
      </c>
      <c r="V57" s="26">
        <f t="shared" si="7"/>
        <v>17500</v>
      </c>
      <c r="W57" s="26">
        <f t="shared" si="6"/>
        <v>17500</v>
      </c>
      <c r="X57" s="40"/>
    </row>
    <row r="58" spans="1:24" ht="12.95" customHeight="1" x14ac:dyDescent="0.25">
      <c r="A58" s="100"/>
      <c r="B58" s="75"/>
      <c r="C58" s="32"/>
      <c r="D58" s="75"/>
      <c r="E58" s="75"/>
      <c r="F58" s="75"/>
      <c r="G58" s="46">
        <v>27106</v>
      </c>
      <c r="H58" s="18"/>
      <c r="I58" s="18"/>
      <c r="J58" s="18"/>
      <c r="K58" s="25">
        <v>2520</v>
      </c>
      <c r="L58" s="26">
        <f t="shared" si="4"/>
        <v>210</v>
      </c>
      <c r="M58" s="26">
        <f t="shared" si="7"/>
        <v>210</v>
      </c>
      <c r="N58" s="26">
        <f t="shared" si="7"/>
        <v>210</v>
      </c>
      <c r="O58" s="26">
        <f t="shared" si="7"/>
        <v>210</v>
      </c>
      <c r="P58" s="26">
        <f t="shared" si="7"/>
        <v>210</v>
      </c>
      <c r="Q58" s="26">
        <f t="shared" si="7"/>
        <v>210</v>
      </c>
      <c r="R58" s="26">
        <f t="shared" si="7"/>
        <v>210</v>
      </c>
      <c r="S58" s="26">
        <f t="shared" si="7"/>
        <v>210</v>
      </c>
      <c r="T58" s="26">
        <f t="shared" si="7"/>
        <v>210</v>
      </c>
      <c r="U58" s="26">
        <f t="shared" si="7"/>
        <v>210</v>
      </c>
      <c r="V58" s="26">
        <f t="shared" si="7"/>
        <v>210</v>
      </c>
      <c r="W58" s="26">
        <f t="shared" si="6"/>
        <v>210</v>
      </c>
      <c r="X58" s="40"/>
    </row>
    <row r="59" spans="1:24" ht="12.95" customHeight="1" x14ac:dyDescent="0.25">
      <c r="A59" s="100"/>
      <c r="B59" s="75"/>
      <c r="C59" s="32"/>
      <c r="D59" s="75"/>
      <c r="E59" s="75"/>
      <c r="F59" s="75"/>
      <c r="G59" s="46">
        <v>27503</v>
      </c>
      <c r="H59" s="18"/>
      <c r="I59" s="18"/>
      <c r="J59" s="18"/>
      <c r="K59" s="25">
        <v>1000</v>
      </c>
      <c r="L59" s="26">
        <f t="shared" si="4"/>
        <v>83.333333333333329</v>
      </c>
      <c r="M59" s="26">
        <f t="shared" si="7"/>
        <v>83.333333333333329</v>
      </c>
      <c r="N59" s="26">
        <f t="shared" si="7"/>
        <v>83.333333333333329</v>
      </c>
      <c r="O59" s="26">
        <f t="shared" si="7"/>
        <v>83.333333333333329</v>
      </c>
      <c r="P59" s="26">
        <f t="shared" si="7"/>
        <v>83.333333333333329</v>
      </c>
      <c r="Q59" s="26">
        <f t="shared" si="7"/>
        <v>83.333333333333329</v>
      </c>
      <c r="R59" s="26">
        <f t="shared" si="7"/>
        <v>83.333333333333329</v>
      </c>
      <c r="S59" s="26">
        <f t="shared" si="7"/>
        <v>83.333333333333329</v>
      </c>
      <c r="T59" s="26">
        <f t="shared" si="7"/>
        <v>83.333333333333329</v>
      </c>
      <c r="U59" s="26">
        <f t="shared" si="7"/>
        <v>83.333333333333329</v>
      </c>
      <c r="V59" s="26">
        <f t="shared" si="7"/>
        <v>83.333333333333329</v>
      </c>
      <c r="W59" s="26">
        <f t="shared" si="6"/>
        <v>83.333333333333329</v>
      </c>
      <c r="X59" s="40"/>
    </row>
    <row r="60" spans="1:24" ht="12.95" customHeight="1" x14ac:dyDescent="0.25">
      <c r="A60" s="100"/>
      <c r="B60" s="75"/>
      <c r="C60" s="32"/>
      <c r="D60" s="75"/>
      <c r="E60" s="75"/>
      <c r="F60" s="75"/>
      <c r="G60" s="46">
        <v>29601</v>
      </c>
      <c r="H60" s="18"/>
      <c r="I60" s="18"/>
      <c r="J60" s="18"/>
      <c r="K60" s="25">
        <v>5000</v>
      </c>
      <c r="L60" s="26">
        <f t="shared" si="4"/>
        <v>416.66666666666669</v>
      </c>
      <c r="M60" s="26">
        <f t="shared" si="7"/>
        <v>416.66666666666669</v>
      </c>
      <c r="N60" s="26">
        <f t="shared" si="7"/>
        <v>416.66666666666669</v>
      </c>
      <c r="O60" s="26">
        <f t="shared" si="7"/>
        <v>416.66666666666669</v>
      </c>
      <c r="P60" s="26">
        <f t="shared" si="7"/>
        <v>416.66666666666669</v>
      </c>
      <c r="Q60" s="26">
        <f t="shared" si="7"/>
        <v>416.66666666666669</v>
      </c>
      <c r="R60" s="26">
        <f t="shared" si="7"/>
        <v>416.66666666666669</v>
      </c>
      <c r="S60" s="26">
        <f t="shared" si="7"/>
        <v>416.66666666666669</v>
      </c>
      <c r="T60" s="26">
        <f t="shared" si="7"/>
        <v>416.66666666666669</v>
      </c>
      <c r="U60" s="26">
        <f t="shared" si="7"/>
        <v>416.66666666666669</v>
      </c>
      <c r="V60" s="26">
        <f t="shared" si="7"/>
        <v>416.66666666666669</v>
      </c>
      <c r="W60" s="26">
        <f t="shared" si="6"/>
        <v>416.66666666666669</v>
      </c>
      <c r="X60" s="40"/>
    </row>
    <row r="61" spans="1:24" ht="12.95" customHeight="1" x14ac:dyDescent="0.25">
      <c r="A61" s="100"/>
      <c r="B61" s="75"/>
      <c r="C61" s="32"/>
      <c r="D61" s="75"/>
      <c r="E61" s="75"/>
      <c r="F61" s="75"/>
      <c r="G61" s="46">
        <v>29602</v>
      </c>
      <c r="H61" s="18"/>
      <c r="I61" s="18"/>
      <c r="J61" s="18"/>
      <c r="K61" s="25">
        <v>10000</v>
      </c>
      <c r="L61" s="26">
        <f t="shared" si="4"/>
        <v>833.33333333333337</v>
      </c>
      <c r="M61" s="26">
        <f t="shared" si="7"/>
        <v>833.33333333333337</v>
      </c>
      <c r="N61" s="26">
        <f t="shared" si="7"/>
        <v>833.33333333333337</v>
      </c>
      <c r="O61" s="26">
        <f t="shared" si="7"/>
        <v>833.33333333333337</v>
      </c>
      <c r="P61" s="26">
        <f t="shared" si="7"/>
        <v>833.33333333333337</v>
      </c>
      <c r="Q61" s="26">
        <f t="shared" si="7"/>
        <v>833.33333333333337</v>
      </c>
      <c r="R61" s="26">
        <f t="shared" si="7"/>
        <v>833.33333333333337</v>
      </c>
      <c r="S61" s="26">
        <f t="shared" si="7"/>
        <v>833.33333333333337</v>
      </c>
      <c r="T61" s="26">
        <f t="shared" si="7"/>
        <v>833.33333333333337</v>
      </c>
      <c r="U61" s="26">
        <f t="shared" si="7"/>
        <v>833.33333333333337</v>
      </c>
      <c r="V61" s="26">
        <f t="shared" si="7"/>
        <v>833.33333333333337</v>
      </c>
      <c r="W61" s="26">
        <f t="shared" si="6"/>
        <v>833.33333333333337</v>
      </c>
      <c r="X61" s="40"/>
    </row>
    <row r="62" spans="1:24" ht="12.95" customHeight="1" x14ac:dyDescent="0.25">
      <c r="A62" s="100"/>
      <c r="B62" s="75"/>
      <c r="C62" s="32"/>
      <c r="D62" s="75"/>
      <c r="E62" s="75"/>
      <c r="F62" s="75"/>
      <c r="G62" s="46">
        <v>29609</v>
      </c>
      <c r="H62" s="18"/>
      <c r="I62" s="18"/>
      <c r="J62" s="18"/>
      <c r="K62" s="25">
        <v>12000</v>
      </c>
      <c r="L62" s="26">
        <f t="shared" si="4"/>
        <v>1000</v>
      </c>
      <c r="M62" s="26">
        <f t="shared" si="7"/>
        <v>1000</v>
      </c>
      <c r="N62" s="26">
        <f t="shared" si="7"/>
        <v>1000</v>
      </c>
      <c r="O62" s="26">
        <f t="shared" si="7"/>
        <v>1000</v>
      </c>
      <c r="P62" s="26">
        <f t="shared" si="7"/>
        <v>1000</v>
      </c>
      <c r="Q62" s="26">
        <f t="shared" si="7"/>
        <v>1000</v>
      </c>
      <c r="R62" s="26">
        <f t="shared" si="7"/>
        <v>1000</v>
      </c>
      <c r="S62" s="26">
        <f t="shared" si="7"/>
        <v>1000</v>
      </c>
      <c r="T62" s="26">
        <f t="shared" si="7"/>
        <v>1000</v>
      </c>
      <c r="U62" s="26">
        <f t="shared" si="7"/>
        <v>1000</v>
      </c>
      <c r="V62" s="26">
        <f t="shared" si="7"/>
        <v>1000</v>
      </c>
      <c r="W62" s="26">
        <f t="shared" si="6"/>
        <v>1000</v>
      </c>
      <c r="X62" s="40"/>
    </row>
    <row r="63" spans="1:24" ht="12.95" customHeight="1" x14ac:dyDescent="0.25">
      <c r="A63" s="100"/>
      <c r="B63" s="75"/>
      <c r="C63" s="32"/>
      <c r="D63" s="75"/>
      <c r="E63" s="75"/>
      <c r="F63" s="75"/>
      <c r="G63" s="46">
        <v>31101</v>
      </c>
      <c r="H63" s="18"/>
      <c r="I63" s="18"/>
      <c r="J63" s="18"/>
      <c r="K63" s="25">
        <v>11000</v>
      </c>
      <c r="L63" s="26">
        <f t="shared" si="4"/>
        <v>916.66666666666663</v>
      </c>
      <c r="M63" s="26">
        <f t="shared" si="7"/>
        <v>916.66666666666663</v>
      </c>
      <c r="N63" s="26">
        <f t="shared" si="7"/>
        <v>916.66666666666663</v>
      </c>
      <c r="O63" s="26">
        <f t="shared" si="7"/>
        <v>916.66666666666663</v>
      </c>
      <c r="P63" s="26">
        <f t="shared" si="7"/>
        <v>916.66666666666663</v>
      </c>
      <c r="Q63" s="26">
        <f t="shared" si="7"/>
        <v>916.66666666666663</v>
      </c>
      <c r="R63" s="26">
        <f t="shared" si="7"/>
        <v>916.66666666666663</v>
      </c>
      <c r="S63" s="26">
        <f t="shared" si="7"/>
        <v>916.66666666666663</v>
      </c>
      <c r="T63" s="26">
        <f t="shared" si="7"/>
        <v>916.66666666666663</v>
      </c>
      <c r="U63" s="26">
        <f t="shared" si="7"/>
        <v>916.66666666666663</v>
      </c>
      <c r="V63" s="26">
        <f t="shared" si="7"/>
        <v>916.66666666666663</v>
      </c>
      <c r="W63" s="26">
        <f t="shared" si="6"/>
        <v>916.66666666666663</v>
      </c>
      <c r="X63" s="40"/>
    </row>
    <row r="64" spans="1:24" ht="12.95" customHeight="1" x14ac:dyDescent="0.25">
      <c r="A64" s="100"/>
      <c r="B64" s="75"/>
      <c r="C64" s="32"/>
      <c r="D64" s="75"/>
      <c r="E64" s="75"/>
      <c r="F64" s="75"/>
      <c r="G64" s="46">
        <v>31201</v>
      </c>
      <c r="H64" s="18"/>
      <c r="I64" s="18"/>
      <c r="J64" s="18"/>
      <c r="K64" s="25">
        <v>1470</v>
      </c>
      <c r="L64" s="26">
        <f t="shared" si="4"/>
        <v>122.5</v>
      </c>
      <c r="M64" s="26">
        <f t="shared" si="7"/>
        <v>122.5</v>
      </c>
      <c r="N64" s="26">
        <f t="shared" si="7"/>
        <v>122.5</v>
      </c>
      <c r="O64" s="26">
        <f t="shared" si="7"/>
        <v>122.5</v>
      </c>
      <c r="P64" s="26">
        <f t="shared" si="7"/>
        <v>122.5</v>
      </c>
      <c r="Q64" s="26">
        <f t="shared" si="7"/>
        <v>122.5</v>
      </c>
      <c r="R64" s="26">
        <f t="shared" si="7"/>
        <v>122.5</v>
      </c>
      <c r="S64" s="26">
        <f t="shared" si="7"/>
        <v>122.5</v>
      </c>
      <c r="T64" s="26">
        <f t="shared" si="7"/>
        <v>122.5</v>
      </c>
      <c r="U64" s="26">
        <f t="shared" si="7"/>
        <v>122.5</v>
      </c>
      <c r="V64" s="26">
        <f t="shared" si="7"/>
        <v>122.5</v>
      </c>
      <c r="W64" s="26">
        <f t="shared" si="6"/>
        <v>122.5</v>
      </c>
      <c r="X64" s="40"/>
    </row>
    <row r="65" spans="1:24" ht="12.95" customHeight="1" x14ac:dyDescent="0.25">
      <c r="A65" s="100"/>
      <c r="B65" s="75"/>
      <c r="C65" s="32"/>
      <c r="D65" s="75"/>
      <c r="E65" s="75"/>
      <c r="F65" s="75"/>
      <c r="G65" s="46">
        <v>31301</v>
      </c>
      <c r="H65" s="18"/>
      <c r="I65" s="18"/>
      <c r="J65" s="18"/>
      <c r="K65" s="25">
        <v>6000</v>
      </c>
      <c r="L65" s="26">
        <f t="shared" si="4"/>
        <v>500</v>
      </c>
      <c r="M65" s="26">
        <f t="shared" si="7"/>
        <v>500</v>
      </c>
      <c r="N65" s="26">
        <f t="shared" si="7"/>
        <v>500</v>
      </c>
      <c r="O65" s="26">
        <f t="shared" si="7"/>
        <v>500</v>
      </c>
      <c r="P65" s="26">
        <f t="shared" si="7"/>
        <v>500</v>
      </c>
      <c r="Q65" s="26">
        <f t="shared" si="7"/>
        <v>500</v>
      </c>
      <c r="R65" s="26">
        <f t="shared" si="7"/>
        <v>500</v>
      </c>
      <c r="S65" s="26">
        <f t="shared" si="7"/>
        <v>500</v>
      </c>
      <c r="T65" s="26">
        <f t="shared" si="7"/>
        <v>500</v>
      </c>
      <c r="U65" s="26">
        <f t="shared" si="7"/>
        <v>500</v>
      </c>
      <c r="V65" s="26">
        <f t="shared" si="7"/>
        <v>500</v>
      </c>
      <c r="W65" s="26">
        <f t="shared" si="6"/>
        <v>500</v>
      </c>
      <c r="X65" s="40"/>
    </row>
    <row r="66" spans="1:24" ht="12.95" customHeight="1" x14ac:dyDescent="0.25">
      <c r="A66" s="100"/>
      <c r="B66" s="75"/>
      <c r="C66" s="32"/>
      <c r="D66" s="75"/>
      <c r="E66" s="75"/>
      <c r="F66" s="75"/>
      <c r="G66" s="46">
        <v>31401</v>
      </c>
      <c r="H66" s="18"/>
      <c r="I66" s="18"/>
      <c r="J66" s="27"/>
      <c r="K66" s="28">
        <v>20000</v>
      </c>
      <c r="L66" s="28">
        <f t="shared" si="4"/>
        <v>1666.6666666666667</v>
      </c>
      <c r="M66" s="28">
        <f t="shared" si="7"/>
        <v>1666.6666666666667</v>
      </c>
      <c r="N66" s="28">
        <f t="shared" si="7"/>
        <v>1666.6666666666667</v>
      </c>
      <c r="O66" s="28">
        <f t="shared" si="7"/>
        <v>1666.6666666666667</v>
      </c>
      <c r="P66" s="28">
        <f t="shared" si="7"/>
        <v>1666.6666666666667</v>
      </c>
      <c r="Q66" s="28">
        <f t="shared" si="7"/>
        <v>1666.6666666666667</v>
      </c>
      <c r="R66" s="28">
        <f t="shared" si="7"/>
        <v>1666.6666666666667</v>
      </c>
      <c r="S66" s="28">
        <f t="shared" si="7"/>
        <v>1666.6666666666667</v>
      </c>
      <c r="T66" s="28">
        <f t="shared" si="7"/>
        <v>1666.6666666666667</v>
      </c>
      <c r="U66" s="28">
        <f t="shared" si="7"/>
        <v>1666.6666666666667</v>
      </c>
      <c r="V66" s="28">
        <f t="shared" si="7"/>
        <v>1666.6666666666667</v>
      </c>
      <c r="W66" s="28">
        <f t="shared" si="6"/>
        <v>1666.6666666666667</v>
      </c>
      <c r="X66" s="40"/>
    </row>
    <row r="67" spans="1:24" ht="12.95" customHeight="1" x14ac:dyDescent="0.25">
      <c r="A67" s="100"/>
      <c r="B67" s="75"/>
      <c r="C67" s="32"/>
      <c r="D67" s="75"/>
      <c r="E67" s="75"/>
      <c r="F67" s="75"/>
      <c r="G67" s="46">
        <v>33101</v>
      </c>
      <c r="H67" s="18"/>
      <c r="I67" s="18"/>
      <c r="J67" s="27"/>
      <c r="K67" s="28">
        <v>5000</v>
      </c>
      <c r="L67" s="28">
        <f t="shared" si="4"/>
        <v>416.66666666666669</v>
      </c>
      <c r="M67" s="28">
        <f t="shared" si="7"/>
        <v>416.66666666666669</v>
      </c>
      <c r="N67" s="28">
        <f t="shared" si="7"/>
        <v>416.66666666666669</v>
      </c>
      <c r="O67" s="28">
        <f t="shared" si="7"/>
        <v>416.66666666666669</v>
      </c>
      <c r="P67" s="28">
        <f t="shared" si="7"/>
        <v>416.66666666666669</v>
      </c>
      <c r="Q67" s="28">
        <f t="shared" si="7"/>
        <v>416.66666666666669</v>
      </c>
      <c r="R67" s="28">
        <f t="shared" si="7"/>
        <v>416.66666666666669</v>
      </c>
      <c r="S67" s="28">
        <f t="shared" si="7"/>
        <v>416.66666666666669</v>
      </c>
      <c r="T67" s="28">
        <f t="shared" si="7"/>
        <v>416.66666666666669</v>
      </c>
      <c r="U67" s="28">
        <f t="shared" si="7"/>
        <v>416.66666666666669</v>
      </c>
      <c r="V67" s="28">
        <f t="shared" si="7"/>
        <v>416.66666666666669</v>
      </c>
      <c r="W67" s="28">
        <f t="shared" si="6"/>
        <v>416.66666666666669</v>
      </c>
      <c r="X67" s="40"/>
    </row>
    <row r="68" spans="1:24" ht="12.95" customHeight="1" x14ac:dyDescent="0.25">
      <c r="A68" s="100"/>
      <c r="B68" s="75"/>
      <c r="C68" s="32"/>
      <c r="D68" s="75"/>
      <c r="E68" s="75"/>
      <c r="F68" s="75"/>
      <c r="G68" s="46">
        <v>33401</v>
      </c>
      <c r="H68" s="18"/>
      <c r="I68" s="18"/>
      <c r="J68" s="27"/>
      <c r="K68" s="28">
        <v>5040</v>
      </c>
      <c r="L68" s="28">
        <f t="shared" si="4"/>
        <v>420</v>
      </c>
      <c r="M68" s="28">
        <f t="shared" si="7"/>
        <v>420</v>
      </c>
      <c r="N68" s="28">
        <f t="shared" si="7"/>
        <v>420</v>
      </c>
      <c r="O68" s="28">
        <f t="shared" si="7"/>
        <v>420</v>
      </c>
      <c r="P68" s="28">
        <f t="shared" si="7"/>
        <v>420</v>
      </c>
      <c r="Q68" s="28">
        <f t="shared" si="7"/>
        <v>420</v>
      </c>
      <c r="R68" s="28">
        <f t="shared" si="7"/>
        <v>420</v>
      </c>
      <c r="S68" s="28">
        <f t="shared" si="7"/>
        <v>420</v>
      </c>
      <c r="T68" s="28">
        <f t="shared" si="7"/>
        <v>420</v>
      </c>
      <c r="U68" s="28">
        <f t="shared" si="7"/>
        <v>420</v>
      </c>
      <c r="V68" s="28">
        <f t="shared" si="7"/>
        <v>420</v>
      </c>
      <c r="W68" s="28">
        <f t="shared" si="6"/>
        <v>420</v>
      </c>
      <c r="X68" s="40"/>
    </row>
    <row r="69" spans="1:24" ht="12.95" customHeight="1" x14ac:dyDescent="0.25">
      <c r="A69" s="100"/>
      <c r="B69" s="75"/>
      <c r="C69" s="32"/>
      <c r="D69" s="75"/>
      <c r="E69" s="75"/>
      <c r="F69" s="75"/>
      <c r="G69" s="46">
        <v>33602</v>
      </c>
      <c r="H69" s="18"/>
      <c r="I69" s="18"/>
      <c r="J69" s="27"/>
      <c r="K69" s="28">
        <v>500</v>
      </c>
      <c r="L69" s="28">
        <f t="shared" si="4"/>
        <v>41.666666666666664</v>
      </c>
      <c r="M69" s="28">
        <f t="shared" si="7"/>
        <v>41.666666666666664</v>
      </c>
      <c r="N69" s="28">
        <f t="shared" si="7"/>
        <v>41.666666666666664</v>
      </c>
      <c r="O69" s="28">
        <f t="shared" si="7"/>
        <v>41.666666666666664</v>
      </c>
      <c r="P69" s="28">
        <f t="shared" si="7"/>
        <v>41.666666666666664</v>
      </c>
      <c r="Q69" s="28">
        <f t="shared" si="7"/>
        <v>41.666666666666664</v>
      </c>
      <c r="R69" s="28">
        <f t="shared" si="7"/>
        <v>41.666666666666664</v>
      </c>
      <c r="S69" s="28">
        <f t="shared" si="7"/>
        <v>41.666666666666664</v>
      </c>
      <c r="T69" s="28">
        <f t="shared" si="7"/>
        <v>41.666666666666664</v>
      </c>
      <c r="U69" s="28">
        <f t="shared" si="7"/>
        <v>41.666666666666664</v>
      </c>
      <c r="V69" s="28">
        <f t="shared" si="7"/>
        <v>41.666666666666664</v>
      </c>
      <c r="W69" s="28">
        <f t="shared" si="6"/>
        <v>41.666666666666664</v>
      </c>
      <c r="X69" s="40"/>
    </row>
    <row r="70" spans="1:24" ht="12.95" customHeight="1" x14ac:dyDescent="0.25">
      <c r="A70" s="100"/>
      <c r="B70" s="75"/>
      <c r="C70" s="32"/>
      <c r="D70" s="75"/>
      <c r="E70" s="75"/>
      <c r="F70" s="75"/>
      <c r="G70" s="46">
        <v>34101</v>
      </c>
      <c r="H70" s="18"/>
      <c r="I70" s="18"/>
      <c r="J70" s="27"/>
      <c r="K70" s="28">
        <v>9546.2199999999993</v>
      </c>
      <c r="L70" s="28">
        <f t="shared" si="4"/>
        <v>795.51833333333332</v>
      </c>
      <c r="M70" s="28">
        <f t="shared" si="7"/>
        <v>795.51833333333332</v>
      </c>
      <c r="N70" s="28">
        <f t="shared" si="7"/>
        <v>795.51833333333332</v>
      </c>
      <c r="O70" s="28">
        <f t="shared" si="7"/>
        <v>795.51833333333332</v>
      </c>
      <c r="P70" s="28">
        <f t="shared" si="7"/>
        <v>795.51833333333332</v>
      </c>
      <c r="Q70" s="28">
        <f t="shared" si="7"/>
        <v>795.51833333333332</v>
      </c>
      <c r="R70" s="28">
        <f t="shared" si="7"/>
        <v>795.51833333333332</v>
      </c>
      <c r="S70" s="28">
        <f t="shared" si="7"/>
        <v>795.51833333333332</v>
      </c>
      <c r="T70" s="28">
        <f t="shared" si="7"/>
        <v>795.51833333333332</v>
      </c>
      <c r="U70" s="28">
        <f t="shared" si="7"/>
        <v>795.51833333333332</v>
      </c>
      <c r="V70" s="28">
        <f t="shared" si="7"/>
        <v>795.51833333333332</v>
      </c>
      <c r="W70" s="28">
        <f t="shared" si="6"/>
        <v>795.51833333333332</v>
      </c>
      <c r="X70" s="40"/>
    </row>
    <row r="71" spans="1:24" ht="12.95" customHeight="1" x14ac:dyDescent="0.25">
      <c r="A71" s="100"/>
      <c r="B71" s="75"/>
      <c r="C71" s="32"/>
      <c r="D71" s="75"/>
      <c r="E71" s="75"/>
      <c r="F71" s="75"/>
      <c r="G71" s="46">
        <v>34102</v>
      </c>
      <c r="H71" s="18"/>
      <c r="I71" s="18"/>
      <c r="J71" s="27"/>
      <c r="K71" s="28">
        <v>1000</v>
      </c>
      <c r="L71" s="28">
        <f t="shared" si="4"/>
        <v>83.333333333333329</v>
      </c>
      <c r="M71" s="28">
        <f t="shared" si="7"/>
        <v>83.333333333333329</v>
      </c>
      <c r="N71" s="28">
        <f t="shared" si="7"/>
        <v>83.333333333333329</v>
      </c>
      <c r="O71" s="28">
        <f t="shared" si="7"/>
        <v>83.333333333333329</v>
      </c>
      <c r="P71" s="28">
        <f t="shared" si="7"/>
        <v>83.333333333333329</v>
      </c>
      <c r="Q71" s="28">
        <f t="shared" si="7"/>
        <v>83.333333333333329</v>
      </c>
      <c r="R71" s="28">
        <f t="shared" si="7"/>
        <v>83.333333333333329</v>
      </c>
      <c r="S71" s="28">
        <f t="shared" si="7"/>
        <v>83.333333333333329</v>
      </c>
      <c r="T71" s="28">
        <f t="shared" si="7"/>
        <v>83.333333333333329</v>
      </c>
      <c r="U71" s="28">
        <f t="shared" si="7"/>
        <v>83.333333333333329</v>
      </c>
      <c r="V71" s="28">
        <f t="shared" si="7"/>
        <v>83.333333333333329</v>
      </c>
      <c r="W71" s="28">
        <f t="shared" si="6"/>
        <v>83.333333333333329</v>
      </c>
      <c r="X71" s="40"/>
    </row>
    <row r="72" spans="1:24" ht="12.95" customHeight="1" x14ac:dyDescent="0.25">
      <c r="A72" s="100"/>
      <c r="B72" s="75"/>
      <c r="C72" s="32"/>
      <c r="D72" s="75"/>
      <c r="E72" s="75"/>
      <c r="F72" s="75"/>
      <c r="G72" s="46">
        <v>35201</v>
      </c>
      <c r="H72" s="18"/>
      <c r="I72" s="18"/>
      <c r="J72" s="27"/>
      <c r="K72" s="28">
        <v>3000</v>
      </c>
      <c r="L72" s="28">
        <f t="shared" si="4"/>
        <v>250</v>
      </c>
      <c r="M72" s="28">
        <f t="shared" si="7"/>
        <v>250</v>
      </c>
      <c r="N72" s="28">
        <f t="shared" si="7"/>
        <v>250</v>
      </c>
      <c r="O72" s="28">
        <f t="shared" si="7"/>
        <v>250</v>
      </c>
      <c r="P72" s="28">
        <f t="shared" si="7"/>
        <v>250</v>
      </c>
      <c r="Q72" s="28">
        <f t="shared" si="7"/>
        <v>250</v>
      </c>
      <c r="R72" s="28">
        <f t="shared" si="7"/>
        <v>250</v>
      </c>
      <c r="S72" s="28">
        <f t="shared" si="7"/>
        <v>250</v>
      </c>
      <c r="T72" s="28">
        <f t="shared" si="7"/>
        <v>250</v>
      </c>
      <c r="U72" s="28">
        <f t="shared" si="7"/>
        <v>250</v>
      </c>
      <c r="V72" s="28">
        <f t="shared" si="7"/>
        <v>250</v>
      </c>
      <c r="W72" s="28">
        <f t="shared" si="6"/>
        <v>250</v>
      </c>
      <c r="X72" s="40"/>
    </row>
    <row r="73" spans="1:24" ht="12.95" customHeight="1" x14ac:dyDescent="0.25">
      <c r="A73" s="100"/>
      <c r="B73" s="75"/>
      <c r="C73" s="32"/>
      <c r="D73" s="75"/>
      <c r="E73" s="75"/>
      <c r="F73" s="75"/>
      <c r="G73" s="46">
        <v>35301</v>
      </c>
      <c r="H73" s="18"/>
      <c r="I73" s="18"/>
      <c r="J73" s="27"/>
      <c r="K73" s="28">
        <v>4000</v>
      </c>
      <c r="L73" s="28">
        <f t="shared" si="4"/>
        <v>333.33333333333331</v>
      </c>
      <c r="M73" s="28">
        <f t="shared" si="7"/>
        <v>333.33333333333331</v>
      </c>
      <c r="N73" s="28">
        <f t="shared" si="7"/>
        <v>333.33333333333331</v>
      </c>
      <c r="O73" s="28">
        <f t="shared" si="7"/>
        <v>333.33333333333331</v>
      </c>
      <c r="P73" s="28">
        <f t="shared" si="7"/>
        <v>333.33333333333331</v>
      </c>
      <c r="Q73" s="28">
        <f t="shared" si="7"/>
        <v>333.33333333333331</v>
      </c>
      <c r="R73" s="28">
        <f t="shared" si="7"/>
        <v>333.33333333333331</v>
      </c>
      <c r="S73" s="28">
        <f t="shared" si="7"/>
        <v>333.33333333333331</v>
      </c>
      <c r="T73" s="28">
        <f t="shared" si="7"/>
        <v>333.33333333333331</v>
      </c>
      <c r="U73" s="28">
        <f t="shared" si="7"/>
        <v>333.33333333333331</v>
      </c>
      <c r="V73" s="28">
        <f t="shared" si="7"/>
        <v>333.33333333333331</v>
      </c>
      <c r="W73" s="28">
        <f t="shared" si="6"/>
        <v>333.33333333333331</v>
      </c>
      <c r="X73" s="40"/>
    </row>
    <row r="74" spans="1:24" ht="12.95" customHeight="1" x14ac:dyDescent="0.25">
      <c r="A74" s="100"/>
      <c r="B74" s="75"/>
      <c r="C74" s="32"/>
      <c r="D74" s="75"/>
      <c r="E74" s="75"/>
      <c r="F74" s="75"/>
      <c r="G74" s="46">
        <v>35501</v>
      </c>
      <c r="H74" s="18"/>
      <c r="I74" s="18"/>
      <c r="J74" s="27"/>
      <c r="K74" s="28">
        <v>15000</v>
      </c>
      <c r="L74" s="28">
        <f t="shared" si="4"/>
        <v>1250</v>
      </c>
      <c r="M74" s="28">
        <f t="shared" si="7"/>
        <v>1250</v>
      </c>
      <c r="N74" s="28">
        <f t="shared" si="7"/>
        <v>1250</v>
      </c>
      <c r="O74" s="28">
        <f t="shared" si="7"/>
        <v>1250</v>
      </c>
      <c r="P74" s="28">
        <f t="shared" si="7"/>
        <v>1250</v>
      </c>
      <c r="Q74" s="28">
        <f t="shared" si="7"/>
        <v>1250</v>
      </c>
      <c r="R74" s="28">
        <f t="shared" si="7"/>
        <v>1250</v>
      </c>
      <c r="S74" s="28">
        <f t="shared" si="7"/>
        <v>1250</v>
      </c>
      <c r="T74" s="28">
        <f t="shared" si="7"/>
        <v>1250</v>
      </c>
      <c r="U74" s="28">
        <f t="shared" si="7"/>
        <v>1250</v>
      </c>
      <c r="V74" s="28">
        <f t="shared" si="7"/>
        <v>1250</v>
      </c>
      <c r="W74" s="28">
        <f t="shared" si="6"/>
        <v>1250</v>
      </c>
      <c r="X74" s="40"/>
    </row>
    <row r="75" spans="1:24" ht="12.95" customHeight="1" x14ac:dyDescent="0.25">
      <c r="A75" s="100"/>
      <c r="B75" s="75"/>
      <c r="C75" s="32"/>
      <c r="D75" s="75"/>
      <c r="E75" s="75"/>
      <c r="F75" s="75"/>
      <c r="G75" s="46">
        <v>37501</v>
      </c>
      <c r="H75" s="18"/>
      <c r="I75" s="18"/>
      <c r="J75" s="27"/>
      <c r="K75" s="28">
        <v>15000</v>
      </c>
      <c r="L75" s="28">
        <f t="shared" si="4"/>
        <v>1250</v>
      </c>
      <c r="M75" s="28">
        <f t="shared" si="7"/>
        <v>1250</v>
      </c>
      <c r="N75" s="28">
        <f t="shared" si="7"/>
        <v>1250</v>
      </c>
      <c r="O75" s="28">
        <f t="shared" si="7"/>
        <v>1250</v>
      </c>
      <c r="P75" s="28">
        <f t="shared" si="7"/>
        <v>1250</v>
      </c>
      <c r="Q75" s="28">
        <f t="shared" si="7"/>
        <v>1250</v>
      </c>
      <c r="R75" s="28">
        <f t="shared" ref="R75:V87" si="8">+Q75</f>
        <v>1250</v>
      </c>
      <c r="S75" s="28">
        <f t="shared" si="8"/>
        <v>1250</v>
      </c>
      <c r="T75" s="28">
        <f t="shared" si="8"/>
        <v>1250</v>
      </c>
      <c r="U75" s="28">
        <f t="shared" si="8"/>
        <v>1250</v>
      </c>
      <c r="V75" s="28">
        <f t="shared" si="8"/>
        <v>1250</v>
      </c>
      <c r="W75" s="28">
        <f t="shared" si="6"/>
        <v>1250</v>
      </c>
      <c r="X75" s="40"/>
    </row>
    <row r="76" spans="1:24" ht="12.95" customHeight="1" x14ac:dyDescent="0.25">
      <c r="A76" s="100"/>
      <c r="B76" s="75"/>
      <c r="C76" s="32"/>
      <c r="D76" s="75"/>
      <c r="E76" s="75"/>
      <c r="F76" s="75"/>
      <c r="G76" s="46">
        <v>37901</v>
      </c>
      <c r="H76" s="18"/>
      <c r="I76" s="18"/>
      <c r="J76" s="27"/>
      <c r="K76" s="28">
        <v>8000</v>
      </c>
      <c r="L76" s="28">
        <f t="shared" si="4"/>
        <v>666.66666666666663</v>
      </c>
      <c r="M76" s="28">
        <f t="shared" ref="M76:Q87" si="9">+L76</f>
        <v>666.66666666666663</v>
      </c>
      <c r="N76" s="28">
        <f t="shared" si="9"/>
        <v>666.66666666666663</v>
      </c>
      <c r="O76" s="28">
        <f t="shared" si="9"/>
        <v>666.66666666666663</v>
      </c>
      <c r="P76" s="28">
        <f t="shared" si="9"/>
        <v>666.66666666666663</v>
      </c>
      <c r="Q76" s="28">
        <f t="shared" si="9"/>
        <v>666.66666666666663</v>
      </c>
      <c r="R76" s="28">
        <f t="shared" si="8"/>
        <v>666.66666666666663</v>
      </c>
      <c r="S76" s="28">
        <f t="shared" si="8"/>
        <v>666.66666666666663</v>
      </c>
      <c r="T76" s="28">
        <f t="shared" si="8"/>
        <v>666.66666666666663</v>
      </c>
      <c r="U76" s="28">
        <f t="shared" si="8"/>
        <v>666.66666666666663</v>
      </c>
      <c r="V76" s="28">
        <f t="shared" si="8"/>
        <v>666.66666666666663</v>
      </c>
      <c r="W76" s="28">
        <f t="shared" si="6"/>
        <v>666.66666666666663</v>
      </c>
      <c r="X76" s="40"/>
    </row>
    <row r="77" spans="1:24" ht="12.95" customHeight="1" x14ac:dyDescent="0.25">
      <c r="A77" s="100"/>
      <c r="B77" s="75"/>
      <c r="C77" s="32"/>
      <c r="D77" s="75"/>
      <c r="E77" s="75"/>
      <c r="F77" s="75"/>
      <c r="G77" s="46">
        <v>38201</v>
      </c>
      <c r="H77" s="18"/>
      <c r="I77" s="18"/>
      <c r="J77" s="27"/>
      <c r="K77" s="28">
        <v>150000</v>
      </c>
      <c r="L77" s="28">
        <f t="shared" si="4"/>
        <v>12500</v>
      </c>
      <c r="M77" s="28">
        <f t="shared" si="9"/>
        <v>12500</v>
      </c>
      <c r="N77" s="28">
        <f t="shared" si="9"/>
        <v>12500</v>
      </c>
      <c r="O77" s="28">
        <f t="shared" si="9"/>
        <v>12500</v>
      </c>
      <c r="P77" s="28">
        <f t="shared" si="9"/>
        <v>12500</v>
      </c>
      <c r="Q77" s="28">
        <f t="shared" si="9"/>
        <v>12500</v>
      </c>
      <c r="R77" s="28">
        <f t="shared" si="8"/>
        <v>12500</v>
      </c>
      <c r="S77" s="28">
        <f t="shared" si="8"/>
        <v>12500</v>
      </c>
      <c r="T77" s="28">
        <f t="shared" si="8"/>
        <v>12500</v>
      </c>
      <c r="U77" s="28">
        <f t="shared" si="8"/>
        <v>12500</v>
      </c>
      <c r="V77" s="28">
        <f t="shared" si="8"/>
        <v>12500</v>
      </c>
      <c r="W77" s="28">
        <f t="shared" si="6"/>
        <v>12500</v>
      </c>
      <c r="X77" s="40"/>
    </row>
    <row r="78" spans="1:24" ht="12.95" customHeight="1" x14ac:dyDescent="0.25">
      <c r="A78" s="100"/>
      <c r="B78" s="75"/>
      <c r="C78" s="32"/>
      <c r="D78" s="75"/>
      <c r="E78" s="75"/>
      <c r="F78" s="75"/>
      <c r="G78" s="46">
        <v>38501</v>
      </c>
      <c r="H78" s="18"/>
      <c r="I78" s="18"/>
      <c r="J78" s="27"/>
      <c r="K78" s="28">
        <v>1240</v>
      </c>
      <c r="L78" s="28">
        <f t="shared" si="4"/>
        <v>103.33333333333333</v>
      </c>
      <c r="M78" s="28">
        <f t="shared" si="9"/>
        <v>103.33333333333333</v>
      </c>
      <c r="N78" s="28">
        <f t="shared" si="9"/>
        <v>103.33333333333333</v>
      </c>
      <c r="O78" s="28">
        <f t="shared" si="9"/>
        <v>103.33333333333333</v>
      </c>
      <c r="P78" s="28">
        <f t="shared" si="9"/>
        <v>103.33333333333333</v>
      </c>
      <c r="Q78" s="28">
        <f t="shared" si="9"/>
        <v>103.33333333333333</v>
      </c>
      <c r="R78" s="28">
        <f t="shared" si="8"/>
        <v>103.33333333333333</v>
      </c>
      <c r="S78" s="28">
        <f t="shared" si="8"/>
        <v>103.33333333333333</v>
      </c>
      <c r="T78" s="28">
        <f t="shared" si="8"/>
        <v>103.33333333333333</v>
      </c>
      <c r="U78" s="28">
        <f t="shared" si="8"/>
        <v>103.33333333333333</v>
      </c>
      <c r="V78" s="28">
        <f t="shared" si="8"/>
        <v>103.33333333333333</v>
      </c>
      <c r="W78" s="28">
        <f t="shared" si="6"/>
        <v>103.33333333333333</v>
      </c>
      <c r="X78" s="40"/>
    </row>
    <row r="79" spans="1:24" ht="12.95" customHeight="1" x14ac:dyDescent="0.25">
      <c r="A79" s="100"/>
      <c r="B79" s="75"/>
      <c r="C79" s="32"/>
      <c r="D79" s="75"/>
      <c r="E79" s="75"/>
      <c r="F79" s="75"/>
      <c r="G79" s="46">
        <v>39501</v>
      </c>
      <c r="H79" s="18"/>
      <c r="I79" s="18"/>
      <c r="J79" s="27"/>
      <c r="K79" s="28">
        <v>6300</v>
      </c>
      <c r="L79" s="28">
        <f t="shared" si="4"/>
        <v>525</v>
      </c>
      <c r="M79" s="28">
        <f t="shared" si="9"/>
        <v>525</v>
      </c>
      <c r="N79" s="28">
        <f t="shared" si="9"/>
        <v>525</v>
      </c>
      <c r="O79" s="28">
        <f t="shared" si="9"/>
        <v>525</v>
      </c>
      <c r="P79" s="28">
        <f t="shared" si="9"/>
        <v>525</v>
      </c>
      <c r="Q79" s="28">
        <f t="shared" si="9"/>
        <v>525</v>
      </c>
      <c r="R79" s="28">
        <f t="shared" si="8"/>
        <v>525</v>
      </c>
      <c r="S79" s="28">
        <f t="shared" si="8"/>
        <v>525</v>
      </c>
      <c r="T79" s="28">
        <f t="shared" si="8"/>
        <v>525</v>
      </c>
      <c r="U79" s="28">
        <f t="shared" si="8"/>
        <v>525</v>
      </c>
      <c r="V79" s="28">
        <f t="shared" si="8"/>
        <v>525</v>
      </c>
      <c r="W79" s="28">
        <f t="shared" si="6"/>
        <v>525</v>
      </c>
      <c r="X79" s="40"/>
    </row>
    <row r="80" spans="1:24" ht="12.95" customHeight="1" x14ac:dyDescent="0.25">
      <c r="A80" s="100"/>
      <c r="B80" s="75"/>
      <c r="C80" s="32"/>
      <c r="D80" s="75"/>
      <c r="E80" s="75"/>
      <c r="F80" s="75"/>
      <c r="G80" s="46">
        <v>39801</v>
      </c>
      <c r="H80" s="18"/>
      <c r="I80" s="18"/>
      <c r="J80" s="27"/>
      <c r="K80" s="28">
        <v>8580</v>
      </c>
      <c r="L80" s="28">
        <f t="shared" si="4"/>
        <v>715</v>
      </c>
      <c r="M80" s="28">
        <f t="shared" si="9"/>
        <v>715</v>
      </c>
      <c r="N80" s="28">
        <f t="shared" si="9"/>
        <v>715</v>
      </c>
      <c r="O80" s="28">
        <f t="shared" si="9"/>
        <v>715</v>
      </c>
      <c r="P80" s="28">
        <f t="shared" si="9"/>
        <v>715</v>
      </c>
      <c r="Q80" s="28">
        <f t="shared" si="9"/>
        <v>715</v>
      </c>
      <c r="R80" s="28">
        <f t="shared" si="8"/>
        <v>715</v>
      </c>
      <c r="S80" s="28">
        <f t="shared" si="8"/>
        <v>715</v>
      </c>
      <c r="T80" s="28">
        <f t="shared" si="8"/>
        <v>715</v>
      </c>
      <c r="U80" s="28">
        <f t="shared" si="8"/>
        <v>715</v>
      </c>
      <c r="V80" s="28">
        <f t="shared" si="8"/>
        <v>715</v>
      </c>
      <c r="W80" s="28">
        <f t="shared" si="6"/>
        <v>715</v>
      </c>
      <c r="X80" s="40"/>
    </row>
    <row r="81" spans="1:24" ht="12.95" customHeight="1" x14ac:dyDescent="0.25">
      <c r="A81" s="100"/>
      <c r="B81" s="75"/>
      <c r="C81" s="32"/>
      <c r="D81" s="75"/>
      <c r="E81" s="75"/>
      <c r="F81" s="75"/>
      <c r="G81" s="46">
        <v>39901</v>
      </c>
      <c r="H81" s="18"/>
      <c r="I81" s="18"/>
      <c r="J81" s="27"/>
      <c r="K81" s="28">
        <v>20000</v>
      </c>
      <c r="L81" s="28">
        <f t="shared" si="4"/>
        <v>1666.6666666666667</v>
      </c>
      <c r="M81" s="28">
        <f t="shared" si="9"/>
        <v>1666.6666666666667</v>
      </c>
      <c r="N81" s="28">
        <f t="shared" si="9"/>
        <v>1666.6666666666667</v>
      </c>
      <c r="O81" s="28">
        <f t="shared" si="9"/>
        <v>1666.6666666666667</v>
      </c>
      <c r="P81" s="28">
        <f t="shared" si="9"/>
        <v>1666.6666666666667</v>
      </c>
      <c r="Q81" s="28">
        <f t="shared" si="9"/>
        <v>1666.6666666666667</v>
      </c>
      <c r="R81" s="28">
        <f t="shared" si="8"/>
        <v>1666.6666666666667</v>
      </c>
      <c r="S81" s="28">
        <f t="shared" si="8"/>
        <v>1666.6666666666667</v>
      </c>
      <c r="T81" s="28">
        <f t="shared" si="8"/>
        <v>1666.6666666666667</v>
      </c>
      <c r="U81" s="28">
        <f t="shared" si="8"/>
        <v>1666.6666666666667</v>
      </c>
      <c r="V81" s="28">
        <f t="shared" si="8"/>
        <v>1666.6666666666667</v>
      </c>
      <c r="W81" s="28">
        <f t="shared" si="6"/>
        <v>1666.6666666666667</v>
      </c>
      <c r="X81" s="40"/>
    </row>
    <row r="82" spans="1:24" ht="12.95" customHeight="1" x14ac:dyDescent="0.25">
      <c r="A82" s="100"/>
      <c r="B82" s="75"/>
      <c r="C82" s="32"/>
      <c r="D82" s="75"/>
      <c r="E82" s="75"/>
      <c r="F82" s="75"/>
      <c r="G82" s="46">
        <v>44102</v>
      </c>
      <c r="H82" s="18"/>
      <c r="I82" s="18"/>
      <c r="J82" s="27"/>
      <c r="K82" s="28">
        <v>180000</v>
      </c>
      <c r="L82" s="28">
        <f t="shared" si="4"/>
        <v>15000</v>
      </c>
      <c r="M82" s="28">
        <f t="shared" si="9"/>
        <v>15000</v>
      </c>
      <c r="N82" s="28">
        <f t="shared" si="9"/>
        <v>15000</v>
      </c>
      <c r="O82" s="28">
        <f t="shared" si="9"/>
        <v>15000</v>
      </c>
      <c r="P82" s="28">
        <f t="shared" si="9"/>
        <v>15000</v>
      </c>
      <c r="Q82" s="28">
        <f t="shared" si="9"/>
        <v>15000</v>
      </c>
      <c r="R82" s="28">
        <f t="shared" si="8"/>
        <v>15000</v>
      </c>
      <c r="S82" s="28">
        <f t="shared" si="8"/>
        <v>15000</v>
      </c>
      <c r="T82" s="28">
        <f t="shared" si="8"/>
        <v>15000</v>
      </c>
      <c r="U82" s="28">
        <f t="shared" si="8"/>
        <v>15000</v>
      </c>
      <c r="V82" s="28">
        <f t="shared" si="8"/>
        <v>15000</v>
      </c>
      <c r="W82" s="28">
        <f t="shared" si="6"/>
        <v>15000</v>
      </c>
      <c r="X82" s="40"/>
    </row>
    <row r="83" spans="1:24" ht="12.95" customHeight="1" x14ac:dyDescent="0.25">
      <c r="A83" s="100"/>
      <c r="B83" s="75"/>
      <c r="C83" s="32"/>
      <c r="D83" s="75"/>
      <c r="E83" s="75"/>
      <c r="F83" s="75"/>
      <c r="G83" s="46">
        <v>44104</v>
      </c>
      <c r="H83" s="18"/>
      <c r="I83" s="18"/>
      <c r="J83" s="27"/>
      <c r="K83" s="28">
        <v>160000</v>
      </c>
      <c r="L83" s="28">
        <f t="shared" si="4"/>
        <v>13333.333333333334</v>
      </c>
      <c r="M83" s="28">
        <f t="shared" si="9"/>
        <v>13333.333333333334</v>
      </c>
      <c r="N83" s="28">
        <f t="shared" si="9"/>
        <v>13333.333333333334</v>
      </c>
      <c r="O83" s="28">
        <f t="shared" si="9"/>
        <v>13333.333333333334</v>
      </c>
      <c r="P83" s="28">
        <f t="shared" si="9"/>
        <v>13333.333333333334</v>
      </c>
      <c r="Q83" s="28">
        <f t="shared" si="9"/>
        <v>13333.333333333334</v>
      </c>
      <c r="R83" s="28">
        <f t="shared" si="8"/>
        <v>13333.333333333334</v>
      </c>
      <c r="S83" s="28">
        <f t="shared" si="8"/>
        <v>13333.333333333334</v>
      </c>
      <c r="T83" s="28">
        <f t="shared" si="8"/>
        <v>13333.333333333334</v>
      </c>
      <c r="U83" s="28">
        <f t="shared" si="8"/>
        <v>13333.333333333334</v>
      </c>
      <c r="V83" s="28">
        <f t="shared" si="8"/>
        <v>13333.333333333334</v>
      </c>
      <c r="W83" s="28">
        <f t="shared" si="6"/>
        <v>13333.333333333334</v>
      </c>
      <c r="X83" s="40"/>
    </row>
    <row r="84" spans="1:24" ht="12.95" customHeight="1" x14ac:dyDescent="0.25">
      <c r="A84" s="100"/>
      <c r="B84" s="75"/>
      <c r="C84" s="32"/>
      <c r="D84" s="75"/>
      <c r="E84" s="75"/>
      <c r="F84" s="75"/>
      <c r="G84" s="46">
        <v>51107</v>
      </c>
      <c r="H84" s="18"/>
      <c r="I84" s="18"/>
      <c r="J84" s="27"/>
      <c r="K84" s="28">
        <v>5000</v>
      </c>
      <c r="L84" s="28">
        <f t="shared" si="4"/>
        <v>416.66666666666669</v>
      </c>
      <c r="M84" s="28">
        <f t="shared" si="9"/>
        <v>416.66666666666669</v>
      </c>
      <c r="N84" s="28">
        <f t="shared" si="9"/>
        <v>416.66666666666669</v>
      </c>
      <c r="O84" s="28">
        <f t="shared" si="9"/>
        <v>416.66666666666669</v>
      </c>
      <c r="P84" s="28">
        <f t="shared" si="9"/>
        <v>416.66666666666669</v>
      </c>
      <c r="Q84" s="28">
        <f t="shared" si="9"/>
        <v>416.66666666666669</v>
      </c>
      <c r="R84" s="28">
        <f t="shared" si="8"/>
        <v>416.66666666666669</v>
      </c>
      <c r="S84" s="28">
        <f t="shared" si="8"/>
        <v>416.66666666666669</v>
      </c>
      <c r="T84" s="28">
        <f t="shared" si="8"/>
        <v>416.66666666666669</v>
      </c>
      <c r="U84" s="28">
        <f t="shared" si="8"/>
        <v>416.66666666666669</v>
      </c>
      <c r="V84" s="28">
        <f t="shared" si="8"/>
        <v>416.66666666666669</v>
      </c>
      <c r="W84" s="28">
        <f t="shared" si="6"/>
        <v>416.66666666666669</v>
      </c>
      <c r="X84" s="40"/>
    </row>
    <row r="85" spans="1:24" ht="12.95" customHeight="1" x14ac:dyDescent="0.25">
      <c r="A85" s="100"/>
      <c r="B85" s="75"/>
      <c r="C85" s="32"/>
      <c r="D85" s="75"/>
      <c r="E85" s="75"/>
      <c r="F85" s="75"/>
      <c r="G85" s="46">
        <v>51901</v>
      </c>
      <c r="H85" s="18"/>
      <c r="I85" s="18"/>
      <c r="J85" s="27"/>
      <c r="K85" s="28">
        <v>2000</v>
      </c>
      <c r="L85" s="28">
        <f t="shared" si="4"/>
        <v>166.66666666666666</v>
      </c>
      <c r="M85" s="28">
        <f t="shared" si="9"/>
        <v>166.66666666666666</v>
      </c>
      <c r="N85" s="28">
        <f t="shared" si="9"/>
        <v>166.66666666666666</v>
      </c>
      <c r="O85" s="28">
        <f t="shared" si="9"/>
        <v>166.66666666666666</v>
      </c>
      <c r="P85" s="28">
        <f t="shared" si="9"/>
        <v>166.66666666666666</v>
      </c>
      <c r="Q85" s="28">
        <f t="shared" si="9"/>
        <v>166.66666666666666</v>
      </c>
      <c r="R85" s="28">
        <f t="shared" si="8"/>
        <v>166.66666666666666</v>
      </c>
      <c r="S85" s="28">
        <f t="shared" si="8"/>
        <v>166.66666666666666</v>
      </c>
      <c r="T85" s="28">
        <f t="shared" si="8"/>
        <v>166.66666666666666</v>
      </c>
      <c r="U85" s="28">
        <f t="shared" si="8"/>
        <v>166.66666666666666</v>
      </c>
      <c r="V85" s="28">
        <f t="shared" si="8"/>
        <v>166.66666666666666</v>
      </c>
      <c r="W85" s="28">
        <f t="shared" si="6"/>
        <v>166.66666666666666</v>
      </c>
      <c r="X85" s="40"/>
    </row>
    <row r="86" spans="1:24" ht="12.95" customHeight="1" x14ac:dyDescent="0.25">
      <c r="A86" s="100"/>
      <c r="B86" s="75"/>
      <c r="C86" s="32"/>
      <c r="D86" s="75"/>
      <c r="E86" s="75"/>
      <c r="F86" s="75"/>
      <c r="G86" s="46">
        <v>53101</v>
      </c>
      <c r="H86" s="18"/>
      <c r="I86" s="18"/>
      <c r="J86" s="27"/>
      <c r="K86" s="28">
        <v>2000</v>
      </c>
      <c r="L86" s="28">
        <f t="shared" si="4"/>
        <v>166.66666666666666</v>
      </c>
      <c r="M86" s="28">
        <f t="shared" si="9"/>
        <v>166.66666666666666</v>
      </c>
      <c r="N86" s="28">
        <f t="shared" si="9"/>
        <v>166.66666666666666</v>
      </c>
      <c r="O86" s="28">
        <f t="shared" si="9"/>
        <v>166.66666666666666</v>
      </c>
      <c r="P86" s="28">
        <f t="shared" si="9"/>
        <v>166.66666666666666</v>
      </c>
      <c r="Q86" s="28">
        <f t="shared" si="9"/>
        <v>166.66666666666666</v>
      </c>
      <c r="R86" s="28">
        <f t="shared" si="8"/>
        <v>166.66666666666666</v>
      </c>
      <c r="S86" s="28">
        <f t="shared" si="8"/>
        <v>166.66666666666666</v>
      </c>
      <c r="T86" s="28">
        <f t="shared" si="8"/>
        <v>166.66666666666666</v>
      </c>
      <c r="U86" s="28">
        <f t="shared" si="8"/>
        <v>166.66666666666666</v>
      </c>
      <c r="V86" s="28">
        <f t="shared" si="8"/>
        <v>166.66666666666666</v>
      </c>
      <c r="W86" s="28">
        <f t="shared" si="6"/>
        <v>166.66666666666666</v>
      </c>
      <c r="X86" s="40"/>
    </row>
    <row r="87" spans="1:24" ht="12.95" customHeight="1" thickBot="1" x14ac:dyDescent="0.3">
      <c r="A87" s="101"/>
      <c r="B87" s="76"/>
      <c r="C87" s="41"/>
      <c r="D87" s="76"/>
      <c r="E87" s="76"/>
      <c r="F87" s="76"/>
      <c r="G87" s="47">
        <v>53202</v>
      </c>
      <c r="H87" s="42"/>
      <c r="I87" s="42"/>
      <c r="J87" s="43"/>
      <c r="K87" s="44">
        <v>1260</v>
      </c>
      <c r="L87" s="44">
        <f t="shared" si="4"/>
        <v>105</v>
      </c>
      <c r="M87" s="44">
        <f t="shared" si="9"/>
        <v>105</v>
      </c>
      <c r="N87" s="44">
        <f t="shared" si="9"/>
        <v>105</v>
      </c>
      <c r="O87" s="44">
        <f t="shared" si="9"/>
        <v>105</v>
      </c>
      <c r="P87" s="44">
        <f t="shared" si="9"/>
        <v>105</v>
      </c>
      <c r="Q87" s="44">
        <f t="shared" si="9"/>
        <v>105</v>
      </c>
      <c r="R87" s="44">
        <f t="shared" si="8"/>
        <v>105</v>
      </c>
      <c r="S87" s="44">
        <f t="shared" si="8"/>
        <v>105</v>
      </c>
      <c r="T87" s="44">
        <f t="shared" si="8"/>
        <v>105</v>
      </c>
      <c r="U87" s="44">
        <f t="shared" si="8"/>
        <v>105</v>
      </c>
      <c r="V87" s="44">
        <f t="shared" si="8"/>
        <v>105</v>
      </c>
      <c r="W87" s="44">
        <f t="shared" si="6"/>
        <v>105</v>
      </c>
      <c r="X87" s="45"/>
    </row>
    <row r="88" spans="1:24" ht="20.25" customHeight="1" thickBot="1" x14ac:dyDescent="0.3">
      <c r="J88" s="37" t="s">
        <v>28</v>
      </c>
      <c r="K88" s="38">
        <f>SUM(K21:K87)</f>
        <v>2939489.5300000003</v>
      </c>
      <c r="L88" s="38">
        <f>SUM(L21:L87)</f>
        <v>226816.31083333326</v>
      </c>
      <c r="M88" s="38">
        <f>SUM(M21:M87)</f>
        <v>226816.31083333326</v>
      </c>
      <c r="N88" s="38">
        <f>SUM(N21:N87)</f>
        <v>226816.31083333326</v>
      </c>
      <c r="O88" s="38">
        <f t="shared" ref="O88:W88" si="10">SUM(O21:O87)</f>
        <v>226816.31083333326</v>
      </c>
      <c r="P88" s="38">
        <f t="shared" si="10"/>
        <v>226816.31083333326</v>
      </c>
      <c r="Q88" s="38">
        <f t="shared" si="10"/>
        <v>226816.31083333326</v>
      </c>
      <c r="R88" s="38">
        <f t="shared" si="10"/>
        <v>226816.31083333326</v>
      </c>
      <c r="S88" s="38">
        <f t="shared" si="10"/>
        <v>226816.31083333326</v>
      </c>
      <c r="T88" s="38">
        <f t="shared" si="10"/>
        <v>226816.31083333326</v>
      </c>
      <c r="U88" s="38">
        <f t="shared" si="10"/>
        <v>226816.31083333326</v>
      </c>
      <c r="V88" s="38">
        <f t="shared" si="10"/>
        <v>226816.31083333326</v>
      </c>
      <c r="W88" s="38">
        <f t="shared" si="10"/>
        <v>444510.11083333346</v>
      </c>
    </row>
  </sheetData>
  <mergeCells count="49">
    <mergeCell ref="A21:A87"/>
    <mergeCell ref="B21:B87"/>
    <mergeCell ref="C53:C56"/>
    <mergeCell ref="C21:C27"/>
    <mergeCell ref="C28:C29"/>
    <mergeCell ref="C30:C32"/>
    <mergeCell ref="C33:C35"/>
    <mergeCell ref="C36:C38"/>
    <mergeCell ref="B6:B16"/>
    <mergeCell ref="E6:E17"/>
    <mergeCell ref="C39:C41"/>
    <mergeCell ref="C42:C43"/>
    <mergeCell ref="C44:C52"/>
    <mergeCell ref="D21:D87"/>
    <mergeCell ref="E21:E87"/>
    <mergeCell ref="F21:F87"/>
    <mergeCell ref="D6:D18"/>
    <mergeCell ref="G4:G5"/>
    <mergeCell ref="A2:X2"/>
    <mergeCell ref="H4:H5"/>
    <mergeCell ref="I4:J4"/>
    <mergeCell ref="A4:A5"/>
    <mergeCell ref="B4:B5"/>
    <mergeCell ref="C4:C5"/>
    <mergeCell ref="F4:F5"/>
    <mergeCell ref="K4:K5"/>
    <mergeCell ref="L4:W4"/>
    <mergeCell ref="E4:E5"/>
    <mergeCell ref="K6:K8"/>
    <mergeCell ref="A6:A18"/>
    <mergeCell ref="G19:G20"/>
    <mergeCell ref="H19:H20"/>
    <mergeCell ref="I19:J19"/>
    <mergeCell ref="I21:I27"/>
    <mergeCell ref="I28:I29"/>
    <mergeCell ref="A19:A20"/>
    <mergeCell ref="B19:B20"/>
    <mergeCell ref="C19:C20"/>
    <mergeCell ref="E19:E20"/>
    <mergeCell ref="F19:F20"/>
    <mergeCell ref="I44:I52"/>
    <mergeCell ref="I53:I55"/>
    <mergeCell ref="K19:K20"/>
    <mergeCell ref="L19:W19"/>
    <mergeCell ref="I33:I35"/>
    <mergeCell ref="I36:I38"/>
    <mergeCell ref="I39:I41"/>
    <mergeCell ref="I42:I43"/>
    <mergeCell ref="I30:I32"/>
  </mergeCells>
  <pageMargins left="0.23622047244094491" right="0.23622047244094491" top="0.74803149606299213" bottom="0.74803149606299213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</dc:creator>
  <cp:lastModifiedBy>DIF Recepcion</cp:lastModifiedBy>
  <cp:lastPrinted>2018-02-28T15:59:07Z</cp:lastPrinted>
  <dcterms:created xsi:type="dcterms:W3CDTF">2018-02-09T07:40:10Z</dcterms:created>
  <dcterms:modified xsi:type="dcterms:W3CDTF">2018-08-21T15:32:20Z</dcterms:modified>
</cp:coreProperties>
</file>